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8180" windowHeight="11010" tabRatio="653" activeTab="0"/>
  </bookViews>
  <sheets>
    <sheet name="İÇİNDEKİLER-CONTENTS" sheetId="1" r:id="rId1"/>
    <sheet name="3.1" sheetId="2" r:id="rId2"/>
    <sheet name="3.2" sheetId="3" r:id="rId3"/>
    <sheet name="3.3" sheetId="4" r:id="rId4"/>
    <sheet name="3.4" sheetId="5" r:id="rId5"/>
    <sheet name="3.5" sheetId="6" r:id="rId6"/>
    <sheet name="3.6" sheetId="7" r:id="rId7"/>
    <sheet name="3.7" sheetId="8" r:id="rId8"/>
    <sheet name="3.8" sheetId="9" r:id="rId9"/>
  </sheets>
  <definedNames/>
  <calcPr fullCalcOnLoad="1"/>
</workbook>
</file>

<file path=xl/sharedStrings.xml><?xml version="1.0" encoding="utf-8"?>
<sst xmlns="http://schemas.openxmlformats.org/spreadsheetml/2006/main" count="1392" uniqueCount="293">
  <si>
    <t>Toplam</t>
  </si>
  <si>
    <t xml:space="preserve">   İkamet amaçlı binalar dışındaki diğer binalar</t>
  </si>
  <si>
    <t xml:space="preserve">   Kamu eğlence, eğitim, hastane veya bakım kuruluşları binaları</t>
  </si>
  <si>
    <t xml:space="preserve">   Sanayi binaları ve depolar</t>
  </si>
  <si>
    <t xml:space="preserve">   Trafik ve iletişim binaları</t>
  </si>
  <si>
    <t xml:space="preserve">   Toptan ve perakende ticaret binaları </t>
  </si>
  <si>
    <t xml:space="preserve">   Ofis (işyeri) binaları</t>
  </si>
  <si>
    <t xml:space="preserve">   Otel vb. binalar</t>
  </si>
  <si>
    <t xml:space="preserve">   Halka açık ikamet yerleri</t>
  </si>
  <si>
    <t xml:space="preserve">   İki ve daha fazla daireli ikamet amaçlı binalar</t>
  </si>
  <si>
    <t xml:space="preserve">   Bir daireli ikamet amaçlı binalar</t>
  </si>
  <si>
    <t>Temmuz</t>
  </si>
  <si>
    <t>Haziran</t>
  </si>
  <si>
    <t>Mayıs</t>
  </si>
  <si>
    <t>Nisan</t>
  </si>
  <si>
    <t>Mart</t>
  </si>
  <si>
    <t>Şubat</t>
  </si>
  <si>
    <t>Aralık</t>
  </si>
  <si>
    <t>Kasım</t>
  </si>
  <si>
    <t>Ekim</t>
  </si>
  <si>
    <t>Eylül</t>
  </si>
  <si>
    <t>Ağustos</t>
  </si>
  <si>
    <t>Hizmetler</t>
  </si>
  <si>
    <t>Enerji</t>
  </si>
  <si>
    <t>İmalat</t>
  </si>
  <si>
    <t>Madencilik</t>
  </si>
  <si>
    <t>Tarım</t>
  </si>
  <si>
    <t>Yıllar</t>
  </si>
  <si>
    <t>Aylar</t>
  </si>
  <si>
    <t>Ocak</t>
  </si>
  <si>
    <r>
      <t>(m</t>
    </r>
    <r>
      <rPr>
        <b/>
        <vertAlign val="superscript"/>
        <sz val="12"/>
        <color indexed="8"/>
        <rFont val="Times New Roman"/>
        <family val="1"/>
      </rPr>
      <t>2</t>
    </r>
    <r>
      <rPr>
        <b/>
        <sz val="12"/>
        <color indexed="8"/>
        <rFont val="Times New Roman"/>
        <family val="1"/>
      </rPr>
      <t>)</t>
    </r>
  </si>
  <si>
    <t>İÇİNDEKİLER</t>
  </si>
  <si>
    <t>1. Bölge</t>
  </si>
  <si>
    <t>2. Bölge</t>
  </si>
  <si>
    <t>3. Bölge</t>
  </si>
  <si>
    <t>4. Bölge</t>
  </si>
  <si>
    <t>CONTENTS</t>
  </si>
  <si>
    <t>Years</t>
  </si>
  <si>
    <t>January</t>
  </si>
  <si>
    <t>February</t>
  </si>
  <si>
    <t>March</t>
  </si>
  <si>
    <t>April</t>
  </si>
  <si>
    <t>May</t>
  </si>
  <si>
    <t>June</t>
  </si>
  <si>
    <t>July</t>
  </si>
  <si>
    <t>August</t>
  </si>
  <si>
    <t>September</t>
  </si>
  <si>
    <t>October</t>
  </si>
  <si>
    <t>November</t>
  </si>
  <si>
    <t>December</t>
  </si>
  <si>
    <t>Total</t>
  </si>
  <si>
    <t>Months</t>
  </si>
  <si>
    <t>(CONSTRUCTION STATISTICS ACCORDING TO PERMISSIONS FOR THE USE OF THE BUILDING)</t>
  </si>
  <si>
    <t>Source: TURKSTAT.</t>
  </si>
  <si>
    <t>One dwelling residential buildings</t>
  </si>
  <si>
    <t>Two and more dwelling residential buildings</t>
  </si>
  <si>
    <t>Residences for communities</t>
  </si>
  <si>
    <t>Hotels and similar buildings</t>
  </si>
  <si>
    <t>Office buildings</t>
  </si>
  <si>
    <t>Wholesale and retail trade buildings</t>
  </si>
  <si>
    <t>Traffic and communication buildings</t>
  </si>
  <si>
    <t>Industrial buildings and warehouses</t>
  </si>
  <si>
    <t>Public entertainment, education, hospital or institutional care buildings</t>
  </si>
  <si>
    <t>Other non-residential buildings</t>
  </si>
  <si>
    <t>(CONSTRUCTION STATISTICS ACCORDING TO LICENSE PERMISSIONS)</t>
  </si>
  <si>
    <t>Number of Certificates</t>
  </si>
  <si>
    <t>İstihdam (Kişi)</t>
  </si>
  <si>
    <t>Employment (Person)</t>
  </si>
  <si>
    <t>Source: Republic of Turkey Ministry of Economy.</t>
  </si>
  <si>
    <t>Kaynak: T.C. Ekonomi Bakanlığı.</t>
  </si>
  <si>
    <t>(SECTORAL DISTRIBUTION OF INVESTMENT INCENTIVE CERTIFICATES)</t>
  </si>
  <si>
    <t>Belge Adedi</t>
  </si>
  <si>
    <t>Sabit Yatırım (Milyon TL)</t>
  </si>
  <si>
    <t>(REGIONAL DISTRIBUTION OF INVESTMENT INCENTIVE CERTIFICATES)</t>
  </si>
  <si>
    <t>Öngörülen Sabit Yatırım Tutarı (Milyon TL)</t>
  </si>
  <si>
    <t>5. Bölge</t>
  </si>
  <si>
    <t>6. Bölge</t>
  </si>
  <si>
    <t>Ankara</t>
  </si>
  <si>
    <t>Antalya</t>
  </si>
  <si>
    <t>Bursa</t>
  </si>
  <si>
    <t xml:space="preserve">Eskişehir </t>
  </si>
  <si>
    <t>İstanbul</t>
  </si>
  <si>
    <t>İzmir</t>
  </si>
  <si>
    <t>Kocaeli</t>
  </si>
  <si>
    <t>Muğla</t>
  </si>
  <si>
    <t>8 İL</t>
  </si>
  <si>
    <t>Adana</t>
  </si>
  <si>
    <t>Aydın</t>
  </si>
  <si>
    <t>Bolu</t>
  </si>
  <si>
    <t>Çanakkale</t>
  </si>
  <si>
    <t>Denizli</t>
  </si>
  <si>
    <t>Edirne</t>
  </si>
  <si>
    <t>Isparta</t>
  </si>
  <si>
    <t>Kayseri</t>
  </si>
  <si>
    <t>Kırklareli</t>
  </si>
  <si>
    <t>Konya</t>
  </si>
  <si>
    <t>Sakarya</t>
  </si>
  <si>
    <t>Tekirdağ</t>
  </si>
  <si>
    <t>Yalova</t>
  </si>
  <si>
    <t>13 İL</t>
  </si>
  <si>
    <t>Balıkesir</t>
  </si>
  <si>
    <t>Bilecik</t>
  </si>
  <si>
    <t>Burdur</t>
  </si>
  <si>
    <t>Gaziantep</t>
  </si>
  <si>
    <t>Karabük</t>
  </si>
  <si>
    <t>Karaman</t>
  </si>
  <si>
    <t>Manisa</t>
  </si>
  <si>
    <t>Mersin</t>
  </si>
  <si>
    <t>Samsun</t>
  </si>
  <si>
    <t>Trabzon</t>
  </si>
  <si>
    <t>Uşak</t>
  </si>
  <si>
    <t>Zonguldak</t>
  </si>
  <si>
    <t>12 İL</t>
  </si>
  <si>
    <t>Afyonkarahisar</t>
  </si>
  <si>
    <t>Amasya</t>
  </si>
  <si>
    <t>Artvin</t>
  </si>
  <si>
    <t>Bartın</t>
  </si>
  <si>
    <t>Çorum</t>
  </si>
  <si>
    <t>Düzce</t>
  </si>
  <si>
    <t>Elazığ</t>
  </si>
  <si>
    <t>Erzincan</t>
  </si>
  <si>
    <t>Hatay</t>
  </si>
  <si>
    <t>Kastamonu</t>
  </si>
  <si>
    <t>Kırıkkale</t>
  </si>
  <si>
    <t>Kırşehir</t>
  </si>
  <si>
    <t>Kütahya</t>
  </si>
  <si>
    <t>Malatya</t>
  </si>
  <si>
    <t>Nevşehir</t>
  </si>
  <si>
    <t>Rize</t>
  </si>
  <si>
    <t>Sivas</t>
  </si>
  <si>
    <t>17 İL</t>
  </si>
  <si>
    <t>Adıyaman</t>
  </si>
  <si>
    <t>Aksaray</t>
  </si>
  <si>
    <t>Bayburt</t>
  </si>
  <si>
    <t>Çankırı</t>
  </si>
  <si>
    <t>Erzurum</t>
  </si>
  <si>
    <t>Giresun</t>
  </si>
  <si>
    <t>Gümüşhane</t>
  </si>
  <si>
    <t>Kahramanmaraş</t>
  </si>
  <si>
    <t>Kilis</t>
  </si>
  <si>
    <t>Niğde</t>
  </si>
  <si>
    <t>Ordu</t>
  </si>
  <si>
    <t>Osmaniye</t>
  </si>
  <si>
    <t>Sinop</t>
  </si>
  <si>
    <t>Tokat</t>
  </si>
  <si>
    <t>Tunceli</t>
  </si>
  <si>
    <t>Yozgat</t>
  </si>
  <si>
    <t>16 İL</t>
  </si>
  <si>
    <t>Ağrı</t>
  </si>
  <si>
    <t>Ardahan</t>
  </si>
  <si>
    <t>Batman</t>
  </si>
  <si>
    <t>Bingöl</t>
  </si>
  <si>
    <t>Bitlis</t>
  </si>
  <si>
    <t>Diyarbakır</t>
  </si>
  <si>
    <t>Hakkari</t>
  </si>
  <si>
    <t>Iğdır</t>
  </si>
  <si>
    <t>Kars</t>
  </si>
  <si>
    <t>Mardin</t>
  </si>
  <si>
    <t>Muş</t>
  </si>
  <si>
    <t>Siirt</t>
  </si>
  <si>
    <t>Şanlıurfa</t>
  </si>
  <si>
    <t>Şırnak</t>
  </si>
  <si>
    <t>Van</t>
  </si>
  <si>
    <t>15 İL</t>
  </si>
  <si>
    <t>(FUNCTIONAL DISTRIBUTION OF INVESTMENT INCENTIVE CERTIFICATES)</t>
  </si>
  <si>
    <t>Komple Yeni Yatırım</t>
  </si>
  <si>
    <t>Tevsi</t>
  </si>
  <si>
    <r>
      <t>Diğer</t>
    </r>
    <r>
      <rPr>
        <b/>
        <vertAlign val="superscript"/>
        <sz val="10"/>
        <color indexed="8"/>
        <rFont val="Times New Roman"/>
        <family val="1"/>
      </rPr>
      <t>(1)</t>
    </r>
  </si>
  <si>
    <t>Energy</t>
  </si>
  <si>
    <t>Fixed Investments (Million Turkish Liras)</t>
  </si>
  <si>
    <t>Services</t>
  </si>
  <si>
    <t>Manufacturing</t>
  </si>
  <si>
    <t>Mining</t>
  </si>
  <si>
    <t>Agriculture</t>
  </si>
  <si>
    <t>YATIRIM TEŞVİK BÖLGELERİNE DAHİL OLAN İLLER 
(PROVINCES INCLUDED IN THE INVESTMENT INCENTIVE REGIONS)</t>
  </si>
  <si>
    <t>8 PROVINCES</t>
  </si>
  <si>
    <t>13 PROVINCES</t>
  </si>
  <si>
    <t xml:space="preserve"> 12 PROVINCES</t>
  </si>
  <si>
    <t>17 PROVINCES</t>
  </si>
  <si>
    <t>16 PROVINCES</t>
  </si>
  <si>
    <t>15 PROVINCES</t>
  </si>
  <si>
    <r>
      <t>1</t>
    </r>
    <r>
      <rPr>
        <b/>
        <i/>
        <vertAlign val="superscript"/>
        <sz val="10"/>
        <color indexed="8"/>
        <rFont val="Times New Roman"/>
        <family val="1"/>
      </rPr>
      <t>st</t>
    </r>
    <r>
      <rPr>
        <b/>
        <i/>
        <sz val="10"/>
        <color indexed="8"/>
        <rFont val="Times New Roman"/>
        <family val="1"/>
      </rPr>
      <t xml:space="preserve"> Region</t>
    </r>
  </si>
  <si>
    <r>
      <t>2</t>
    </r>
    <r>
      <rPr>
        <b/>
        <i/>
        <vertAlign val="superscript"/>
        <sz val="10"/>
        <color indexed="8"/>
        <rFont val="Times New Roman"/>
        <family val="1"/>
      </rPr>
      <t>nd</t>
    </r>
    <r>
      <rPr>
        <b/>
        <i/>
        <sz val="10"/>
        <color indexed="8"/>
        <rFont val="Times New Roman"/>
        <family val="1"/>
      </rPr>
      <t xml:space="preserve"> Region</t>
    </r>
  </si>
  <si>
    <r>
      <t>3</t>
    </r>
    <r>
      <rPr>
        <b/>
        <i/>
        <vertAlign val="superscript"/>
        <sz val="10"/>
        <color indexed="8"/>
        <rFont val="Times New Roman"/>
        <family val="1"/>
      </rPr>
      <t>rd</t>
    </r>
    <r>
      <rPr>
        <b/>
        <i/>
        <sz val="10"/>
        <color indexed="8"/>
        <rFont val="Times New Roman"/>
        <family val="1"/>
      </rPr>
      <t xml:space="preserve"> Region</t>
    </r>
  </si>
  <si>
    <r>
      <t>4</t>
    </r>
    <r>
      <rPr>
        <b/>
        <i/>
        <vertAlign val="superscript"/>
        <sz val="10"/>
        <color indexed="8"/>
        <rFont val="Times New Roman"/>
        <family val="1"/>
      </rPr>
      <t>th</t>
    </r>
    <r>
      <rPr>
        <b/>
        <i/>
        <sz val="10"/>
        <color indexed="8"/>
        <rFont val="Times New Roman"/>
        <family val="1"/>
      </rPr>
      <t xml:space="preserve"> Region</t>
    </r>
  </si>
  <si>
    <r>
      <t>5</t>
    </r>
    <r>
      <rPr>
        <b/>
        <i/>
        <vertAlign val="superscript"/>
        <sz val="10"/>
        <color indexed="8"/>
        <rFont val="Times New Roman"/>
        <family val="1"/>
      </rPr>
      <t>th</t>
    </r>
    <r>
      <rPr>
        <b/>
        <i/>
        <sz val="10"/>
        <color indexed="8"/>
        <rFont val="Times New Roman"/>
        <family val="1"/>
      </rPr>
      <t xml:space="preserve"> Region</t>
    </r>
  </si>
  <si>
    <r>
      <t>6</t>
    </r>
    <r>
      <rPr>
        <b/>
        <i/>
        <vertAlign val="superscript"/>
        <sz val="10"/>
        <color indexed="8"/>
        <rFont val="Times New Roman"/>
        <family val="1"/>
      </rPr>
      <t>th</t>
    </r>
    <r>
      <rPr>
        <b/>
        <i/>
        <sz val="10"/>
        <color indexed="8"/>
        <rFont val="Times New Roman"/>
        <family val="1"/>
      </rPr>
      <t xml:space="preserve"> Region</t>
    </r>
  </si>
  <si>
    <t>Amount of Estimated Fixed Investment (Million Turkish Liras)</t>
  </si>
  <si>
    <t>New Investment</t>
  </si>
  <si>
    <t>Expansion</t>
  </si>
  <si>
    <r>
      <t>Other</t>
    </r>
    <r>
      <rPr>
        <b/>
        <i/>
        <vertAlign val="superscript"/>
        <sz val="10"/>
        <color indexed="8"/>
        <rFont val="Times New Roman"/>
        <family val="1"/>
      </rPr>
      <t>(1)</t>
    </r>
  </si>
  <si>
    <t>(1): Modernizasyon, Yenileme, Entegrasyon, Tamamlama yatırımlarını içerir.</t>
  </si>
  <si>
    <t>(1): Includes investment of modernization, renewal, integration, completion.</t>
  </si>
  <si>
    <t>2013</t>
  </si>
  <si>
    <t>FAALİYET KOLLARINA GÖRE KAPANAN ŞİRKET SAYILARI (NUMBER OF LIQUIDATED COMPANIES BY ECONOMIC ACTIVITY)</t>
  </si>
  <si>
    <t>Kapanan (Adet)</t>
  </si>
  <si>
    <t xml:space="preserve">Toplam </t>
  </si>
  <si>
    <t xml:space="preserve">Anonim Şirket </t>
  </si>
  <si>
    <t xml:space="preserve">Kolektif Şirket </t>
  </si>
  <si>
    <t xml:space="preserve">Komandit Şirket </t>
  </si>
  <si>
    <t xml:space="preserve">Limited Şirket </t>
  </si>
  <si>
    <t xml:space="preserve">Kooperatif </t>
  </si>
  <si>
    <t>2012</t>
  </si>
  <si>
    <t>Joınt-Stock Company</t>
  </si>
  <si>
    <t>General Partnership</t>
  </si>
  <si>
    <t>Limited Partnership</t>
  </si>
  <si>
    <t>Cooperatives</t>
  </si>
  <si>
    <t>Limited Liability Company</t>
  </si>
  <si>
    <t>Established (Piece)</t>
  </si>
  <si>
    <t>Liquidated (Piece)</t>
  </si>
  <si>
    <t>Kaynak: TOBB.</t>
  </si>
  <si>
    <t>Source: TOBB.</t>
  </si>
  <si>
    <t xml:space="preserve">(*): 31/03/2009 tarihinde yapılan IV. İstatistik Konseyi 2009 Toplantısında alınan karar gereğince, TÜİK tarafından açıklanan şirket, kooperatif ve gerçek kişilere ait işletmeler ile ilgili Kurulan ve Kapanan Şirket İstatistiklerinin Resmi İstatistik kapsamında yayımlanma sorumluluğu 2010 yılı başından itibaren Türkiye Odalar ve Borsalar Birliği’ne devredilmiştir. </t>
  </si>
  <si>
    <r>
      <t xml:space="preserve">(*): </t>
    </r>
    <r>
      <rPr>
        <i/>
        <sz val="12"/>
        <rFont val="Times New Roman"/>
        <family val="1"/>
      </rPr>
      <t>As per the decision made at the IV. Statistics Council of 2009 on 31/03/2009, the responsibility of publishing the Company Establishment and Liquidation Statistics for Official Statistics announced by TURKSTAT pertaining to company, association and natural entities has been given to the Uniıon of Chambers and Commodity Exchange of Turkey starting at the beginning of 2010.</t>
    </r>
  </si>
  <si>
    <t>Tarım, Ormancılık ve Balıkçılık</t>
  </si>
  <si>
    <t>Madencilik ve Taş Ocakçılığı</t>
  </si>
  <si>
    <t>Elektrik, Gaz, Buhar ve İklimlendirme Üretimi ve Dağıtımı</t>
  </si>
  <si>
    <t>Su Temini; Kanalizasyon, Atık Yönetimi ve İyileştirme Faaliyetleri</t>
  </si>
  <si>
    <t>İnşaat</t>
  </si>
  <si>
    <t>Toptan ve Perakende Ticaret; Motorlu Kara Taşıtlarının ve Motosikletlerin Onarımı</t>
  </si>
  <si>
    <t>Ulaştırma ve Depolama</t>
  </si>
  <si>
    <t>Konaklama ve Yiyecek Hizmeti Faaliyetleri</t>
  </si>
  <si>
    <t>Bilgi ve İletişim</t>
  </si>
  <si>
    <t>Finans ve Sigorta Faaliyetleri</t>
  </si>
  <si>
    <t>Gayrimenkul Faaliyetleri</t>
  </si>
  <si>
    <t>Mesleki, Bilimsel ve Teknik Faaliyetler</t>
  </si>
  <si>
    <t>İdari ve Destek Hizmet Faaliyetleri</t>
  </si>
  <si>
    <t>Kamu Yönetimi ve Savunma; Zorunlu Sosyal Güvenlik</t>
  </si>
  <si>
    <t>Eğitim</t>
  </si>
  <si>
    <t>İnsan Sağlığı ve Sosyal Hizmet Faaliyetleri</t>
  </si>
  <si>
    <t>Kültür, Sanat, Eğlence, Dinlence ve Spor</t>
  </si>
  <si>
    <t>Diğer Hizmet Faaliyetleri</t>
  </si>
  <si>
    <t>Hanehalklarının İşverenler Olarak Faaliyetleri; Hanehalkları Tarafından Kendi Kullanımlarına Yönelik Ayrım Yapılmamış Mal ve Üretim Faaliyetleri</t>
  </si>
  <si>
    <t>Uluslararası Örgütler ve Temsilciliklerinin Faaliyetleri</t>
  </si>
  <si>
    <t xml:space="preserve">Agriculture, forestry and fishing </t>
  </si>
  <si>
    <t>Mining and Quarrying</t>
  </si>
  <si>
    <t>Electricity, gas, steam and air conditioning supply</t>
  </si>
  <si>
    <t>Water supply; sewerage, waste management and remediation activities</t>
  </si>
  <si>
    <t>Construction</t>
  </si>
  <si>
    <t xml:space="preserve">Wholesale and retail trade, repair of motor vehicles, motorcycles </t>
  </si>
  <si>
    <t xml:space="preserve">Transport, Storage </t>
  </si>
  <si>
    <t>Accommodation and food service activites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</si>
  <si>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</si>
  <si>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</si>
  <si>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</si>
  <si>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</si>
  <si>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</si>
  <si>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</si>
  <si>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</si>
  <si>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service activities</t>
  </si>
  <si>
    <t>Arts, entertainment and recreation</t>
  </si>
  <si>
    <t>Other service activities</t>
  </si>
  <si>
    <t>Activities of households as employers; undifferentiated goods and services producing activities of households for own use</t>
  </si>
  <si>
    <t>Activities of extraterritorial organizations and bodies</t>
  </si>
  <si>
    <t xml:space="preserve">3. YATIRIM TEŞVİKLERİ, İNŞAAT VE </t>
  </si>
  <si>
    <t>3.1.</t>
  </si>
  <si>
    <t>3.2.</t>
  </si>
  <si>
    <t>3.3.</t>
  </si>
  <si>
    <t>3.4.</t>
  </si>
  <si>
    <t>3.5.</t>
  </si>
  <si>
    <t>3.6.</t>
  </si>
  <si>
    <t>3.7.</t>
  </si>
  <si>
    <t>3.8.</t>
  </si>
  <si>
    <t>3.1. YATIRIM TEŞVİK BELGELERİNİN SEKTÖRLERE GÖRE DAĞILIMI</t>
  </si>
  <si>
    <t xml:space="preserve">3.2. YATIRIM TEŞVİK BELGELERİNİN BÖLGELERE GÖRE DAĞILIMI </t>
  </si>
  <si>
    <t xml:space="preserve">3.3. YATIRIM TEŞVİK BELGELERİNİN MAHİYETLERİNE GÖRE DAĞILIMI </t>
  </si>
  <si>
    <t xml:space="preserve">3.4. YAPI KULLANMA İZİNLERİNE GÖRE İNŞAAT İSTATİSTİKLERİ </t>
  </si>
  <si>
    <t>3.5. YAPI RUHSAT İZİNLERİNE GÖRE İNŞAAT İSTATİSTİKLERİ</t>
  </si>
  <si>
    <t>Mining and quarrying</t>
  </si>
  <si>
    <t>YATIRIM TEŞVİK BELGELERİNİN SEKTÖRLERE GÖRE DAĞILIMI (SECTORAL DISTRIBUTION OF INVESTMENT INCENTIVE CERTIFICATES)</t>
  </si>
  <si>
    <t>YATIRIM TEŞVİK BELGELERİNİN BÖLGELERE GÖRE DAĞILIMI (REGIONAL DISTRIBUTION OF INVESTMENT INCENTIVE CERTIFICATES)</t>
  </si>
  <si>
    <t>YATIRIM TEŞVİK BELGELERİNİN MAHİYETLERİNE GÖRE DAĞILIMI (FUNCTIONAL DISTRIBUTION OF INVESTMENT INCENTIVE CERTIFICATES)</t>
  </si>
  <si>
    <t>YAPI KULLANMA İZİNLERİNE GÖRE İNŞAAT İSTATİSTİKLERİ (CONSTRUCTION STATISTICS ACCORDING TO PERMISSIONS FOR THE USE OF THE BUILDING)</t>
  </si>
  <si>
    <t>YAPI RUHSAT İZİNLERİNE GÖRE İNŞAAT İSTATİSTİKLERİ (CONSTRUCTION STATISTICS ACCORDING TO LICENSE PERMISSIONS)</t>
  </si>
  <si>
    <t>FAALİYET KOLLARINA GÖRE AÇILAN ŞİRKET SAYILARI (NUMBER OF ESTABLISHED COMPANIES BY ECONOMIC ACTIVITY)</t>
  </si>
  <si>
    <t xml:space="preserve">    AÇILAN KAPANAN ŞİRKETLER</t>
  </si>
  <si>
    <t xml:space="preserve">     INVESTMENT INCENTIVES, CONSTRUCTION AND</t>
  </si>
  <si>
    <t xml:space="preserve">    ESTABLISHED-LIQUIDATED COMPANIES</t>
  </si>
  <si>
    <t>Kaynak: TÜİK, TCMB.</t>
  </si>
  <si>
    <r>
      <t xml:space="preserve">1. Bölge 
</t>
    </r>
    <r>
      <rPr>
        <b/>
        <i/>
        <sz val="10"/>
        <rFont val="Times New Roman"/>
        <family val="1"/>
      </rPr>
      <t>(1</t>
    </r>
    <r>
      <rPr>
        <b/>
        <i/>
        <vertAlign val="superscript"/>
        <sz val="10"/>
        <rFont val="Times New Roman"/>
        <family val="1"/>
      </rPr>
      <t>st</t>
    </r>
    <r>
      <rPr>
        <b/>
        <i/>
        <sz val="10"/>
        <rFont val="Times New Roman"/>
        <family val="1"/>
      </rPr>
      <t xml:space="preserve"> Region)</t>
    </r>
  </si>
  <si>
    <r>
      <t xml:space="preserve">2. Bölge
</t>
    </r>
    <r>
      <rPr>
        <b/>
        <i/>
        <sz val="10"/>
        <rFont val="Times New Roman"/>
        <family val="1"/>
      </rPr>
      <t>(2</t>
    </r>
    <r>
      <rPr>
        <b/>
        <i/>
        <vertAlign val="superscript"/>
        <sz val="10"/>
        <rFont val="Times New Roman"/>
        <family val="1"/>
      </rPr>
      <t>nd</t>
    </r>
    <r>
      <rPr>
        <b/>
        <i/>
        <sz val="10"/>
        <rFont val="Times New Roman"/>
        <family val="1"/>
      </rPr>
      <t xml:space="preserve"> Region)</t>
    </r>
  </si>
  <si>
    <r>
      <t xml:space="preserve">3. Bölge
</t>
    </r>
    <r>
      <rPr>
        <b/>
        <i/>
        <sz val="10"/>
        <rFont val="Times New Roman"/>
        <family val="1"/>
      </rPr>
      <t>(3</t>
    </r>
    <r>
      <rPr>
        <b/>
        <i/>
        <vertAlign val="superscript"/>
        <sz val="10"/>
        <rFont val="Times New Roman"/>
        <family val="1"/>
      </rPr>
      <t>rd</t>
    </r>
    <r>
      <rPr>
        <b/>
        <i/>
        <sz val="10"/>
        <rFont val="Times New Roman"/>
        <family val="1"/>
      </rPr>
      <t xml:space="preserve"> Region)</t>
    </r>
  </si>
  <si>
    <r>
      <t xml:space="preserve">4. Bölge
</t>
    </r>
    <r>
      <rPr>
        <b/>
        <i/>
        <sz val="10"/>
        <rFont val="Times New Roman"/>
        <family val="1"/>
      </rPr>
      <t>(4</t>
    </r>
    <r>
      <rPr>
        <b/>
        <i/>
        <vertAlign val="superscript"/>
        <sz val="10"/>
        <rFont val="Times New Roman"/>
        <family val="1"/>
      </rPr>
      <t>th</t>
    </r>
    <r>
      <rPr>
        <b/>
        <i/>
        <sz val="10"/>
        <rFont val="Times New Roman"/>
        <family val="1"/>
      </rPr>
      <t xml:space="preserve"> Region)</t>
    </r>
  </si>
  <si>
    <r>
      <t xml:space="preserve">5. Bölge 
</t>
    </r>
    <r>
      <rPr>
        <b/>
        <i/>
        <sz val="10"/>
        <rFont val="Times New Roman"/>
        <family val="1"/>
      </rPr>
      <t>(5</t>
    </r>
    <r>
      <rPr>
        <b/>
        <i/>
        <vertAlign val="superscript"/>
        <sz val="10"/>
        <rFont val="Times New Roman"/>
        <family val="1"/>
      </rPr>
      <t>th</t>
    </r>
    <r>
      <rPr>
        <b/>
        <i/>
        <sz val="10"/>
        <rFont val="Times New Roman"/>
        <family val="1"/>
      </rPr>
      <t xml:space="preserve"> Region)</t>
    </r>
  </si>
  <si>
    <r>
      <t xml:space="preserve">6. Bölge
</t>
    </r>
    <r>
      <rPr>
        <b/>
        <i/>
        <sz val="10"/>
        <rFont val="Times New Roman"/>
        <family val="1"/>
      </rPr>
      <t>(6</t>
    </r>
    <r>
      <rPr>
        <b/>
        <i/>
        <vertAlign val="superscript"/>
        <sz val="10"/>
        <rFont val="Times New Roman"/>
        <family val="1"/>
      </rPr>
      <t>th</t>
    </r>
    <r>
      <rPr>
        <b/>
        <i/>
        <sz val="10"/>
        <rFont val="Times New Roman"/>
        <family val="1"/>
      </rPr>
      <t xml:space="preserve"> Region)</t>
    </r>
  </si>
  <si>
    <r>
      <t xml:space="preserve">3.6. KURULAN-KAPANAN ŞİRKET SAYILARI </t>
    </r>
    <r>
      <rPr>
        <b/>
        <i/>
        <sz val="12"/>
        <rFont val="Times New Roman"/>
        <family val="1"/>
      </rPr>
      <t>(NUMBER OF ESTABLISHED AND LIQUIDATED COMPANIES)</t>
    </r>
  </si>
  <si>
    <r>
      <t xml:space="preserve">3.7. FAALİYET KOLLARINA GÖRE KURULAN ŞİRKET SAYILARI </t>
    </r>
    <r>
      <rPr>
        <b/>
        <i/>
        <sz val="12"/>
        <rFont val="Times New Roman"/>
        <family val="1"/>
      </rPr>
      <t>(NUMBER OF ESTABLISHED COMPANIES BY ECONOMIC ACTIVITY)</t>
    </r>
  </si>
  <si>
    <r>
      <t xml:space="preserve">3.8. FAALİYET KOLLARINA GÖRE KAPANAN ŞİRKET SAYILARI </t>
    </r>
    <r>
      <rPr>
        <b/>
        <i/>
        <sz val="12"/>
        <rFont val="Times New Roman"/>
        <family val="1"/>
      </rPr>
      <t>(NUMBER OF LIQUIDATED COMPANIES BY ECONOMIC ACTIVITY)</t>
    </r>
  </si>
  <si>
    <t>Kurulan (Adet)</t>
  </si>
  <si>
    <t>KURULAN-KAPANAN ŞİRKET SAYILARI  (NUMBER OF ESTABLISHED AND LIQUIDATED COMPANIES)</t>
  </si>
  <si>
    <t>Employment(Person)</t>
  </si>
  <si>
    <t>Son güncellenme tarihi : 22 Haziran 2017</t>
  </si>
  <si>
    <t>Last Update: June 22,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</si>
</sst>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0.0"/>
    <numFmt numFmtId="182" formatCode="#,##0.000"/>
    <numFmt numFmtId="183" formatCode="0.0000"/>
    <numFmt numFmtId="184" formatCode="0.000"/>
    <numFmt numFmtId="185" formatCode="0.00000"/>
    <numFmt numFmtId="186" formatCode="0.000000"/>
    <numFmt numFmtId="187" formatCode="0.0000000"/>
    <numFmt numFmtId="188" formatCode="0.00000000"/>
    <numFmt numFmtId="189" formatCode="[$-41F]dd\ mmmm\ yyyy\ dddd"/>
    <numFmt numFmtId="190" formatCode="_-* #,##0\ _T_L_-;\-* #,##0\ _T_L_-;_-* &quot;-&quot;??\ _T_L_-;_-@_-"/>
    <numFmt numFmtId="191" formatCode="&quot;Evet&quot;;&quot;Evet&quot;;&quot;Hayır&quot;"/>
    <numFmt numFmtId="192" formatCode="&quot;Doğru&quot;;&quot;Doğru&quot;;&quot;Yanlış&quot;"/>
    <numFmt numFmtId="193" formatCode="&quot;Açık&quot;;&quot;Açık&quot;;&quot;Kapalı&quot;"/>
    <numFmt numFmtId="194" formatCode="[$€-2]\ #,##0.00_);[Red]\([$€-2]\ #,##0.00\)"/>
  </numFmts>
  <fonts count="90">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11"/>
      <color indexed="9"/>
      <name val="Calibri"/>
      <family val="2"/>
    </font>
    <font>
      <i/>
      <sz val="11"/>
      <color indexed="23"/>
      <name val="Calibri"/>
      <family val="2"/>
    </font>
    <font>
      <b/>
      <sz val="18"/>
      <color indexed="61"/>
      <name val="Cambria"/>
      <family val="2"/>
    </font>
    <font>
      <sz val="11"/>
      <color indexed="51"/>
      <name val="Calibri"/>
      <family val="2"/>
    </font>
    <font>
      <b/>
      <sz val="15"/>
      <color indexed="61"/>
      <name val="Calibri"/>
      <family val="2"/>
    </font>
    <font>
      <b/>
      <sz val="13"/>
      <color indexed="61"/>
      <name val="Calibri"/>
      <family val="2"/>
    </font>
    <font>
      <b/>
      <sz val="11"/>
      <color indexed="61"/>
      <name val="Calibri"/>
      <family val="2"/>
    </font>
    <font>
      <b/>
      <sz val="11"/>
      <color indexed="62"/>
      <name val="Calibri"/>
      <family val="2"/>
    </font>
    <font>
      <sz val="11"/>
      <color indexed="61"/>
      <name val="Calibri"/>
      <family val="2"/>
    </font>
    <font>
      <b/>
      <sz val="11"/>
      <color indexed="51"/>
      <name val="Calibri"/>
      <family val="2"/>
    </font>
    <font>
      <b/>
      <sz val="11"/>
      <color indexed="9"/>
      <name val="Calibri"/>
      <family val="2"/>
    </font>
    <font>
      <sz val="11"/>
      <color indexed="17"/>
      <name val="Calibri"/>
      <family val="2"/>
    </font>
    <font>
      <sz val="11"/>
      <color indexed="20"/>
      <name val="Calibri"/>
      <family val="2"/>
    </font>
    <font>
      <sz val="10"/>
      <color indexed="8"/>
      <name val="ARIAL"/>
      <family val="0"/>
    </font>
    <font>
      <sz val="11"/>
      <color indexed="59"/>
      <name val="Calibri"/>
      <family val="2"/>
    </font>
    <font>
      <b/>
      <sz val="11"/>
      <color indexed="8"/>
      <name val="Calibri"/>
      <family val="2"/>
    </font>
    <font>
      <sz val="11"/>
      <color indexed="10"/>
      <name val="Calibri"/>
      <family val="2"/>
    </font>
    <font>
      <b/>
      <sz val="12"/>
      <color indexed="8"/>
      <name val="Times New Roman"/>
      <family val="1"/>
    </font>
    <font>
      <b/>
      <vertAlign val="superscript"/>
      <sz val="12"/>
      <color indexed="8"/>
      <name val="Times New Roman"/>
      <family val="1"/>
    </font>
    <font>
      <b/>
      <i/>
      <sz val="10"/>
      <name val="Times New Roman"/>
      <family val="1"/>
    </font>
    <font>
      <b/>
      <vertAlign val="superscript"/>
      <sz val="10"/>
      <color indexed="8"/>
      <name val="Times New Roman"/>
      <family val="1"/>
    </font>
    <font>
      <b/>
      <i/>
      <sz val="10"/>
      <color indexed="8"/>
      <name val="Times New Roman"/>
      <family val="1"/>
    </font>
    <font>
      <b/>
      <i/>
      <vertAlign val="superscript"/>
      <sz val="10"/>
      <color indexed="8"/>
      <name val="Times New Roman"/>
      <family val="1"/>
    </font>
    <font>
      <b/>
      <sz val="10.5"/>
      <name val="Times New Roman"/>
      <family val="1"/>
    </font>
    <font>
      <sz val="11"/>
      <name val="Times New Roman"/>
      <family val="1"/>
    </font>
    <font>
      <b/>
      <sz val="11"/>
      <name val="Times New Roman"/>
      <family val="1"/>
    </font>
    <font>
      <b/>
      <sz val="9"/>
      <name val="Times New Roman"/>
      <family val="1"/>
    </font>
    <font>
      <b/>
      <i/>
      <sz val="9"/>
      <name val="Times New Roman"/>
      <family val="1"/>
    </font>
    <font>
      <b/>
      <i/>
      <sz val="12"/>
      <name val="Times New Roman"/>
      <family val="1"/>
    </font>
    <font>
      <sz val="12"/>
      <name val="Times New Roman"/>
      <family val="1"/>
    </font>
    <font>
      <i/>
      <sz val="12"/>
      <name val="Times New Roman"/>
      <family val="1"/>
    </font>
    <font>
      <i/>
      <sz val="10"/>
      <name val="Times New Roman"/>
      <family val="1"/>
    </font>
    <font>
      <b/>
      <sz val="24"/>
      <name val="Times New Roman"/>
      <family val="1"/>
    </font>
    <font>
      <b/>
      <i/>
      <sz val="18"/>
      <name val="Times New Roman"/>
      <family val="1"/>
    </font>
    <font>
      <b/>
      <u val="single"/>
      <sz val="11"/>
      <name val="Times New Roman"/>
      <family val="1"/>
    </font>
    <font>
      <b/>
      <i/>
      <vertAlign val="superscript"/>
      <sz val="10"/>
      <name val="Times New Roman"/>
      <family val="1"/>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u val="single"/>
      <sz val="11"/>
      <color indexed="20"/>
      <name val="Calibri"/>
      <family val="2"/>
    </font>
    <font>
      <u val="single"/>
      <sz val="11"/>
      <color indexed="12"/>
      <name val="Calibri"/>
      <family val="2"/>
    </font>
    <font>
      <sz val="10"/>
      <color indexed="8"/>
      <name val="Times New Roman"/>
      <family val="2"/>
    </font>
    <font>
      <sz val="11"/>
      <color indexed="60"/>
      <name val="Calibri"/>
      <family val="2"/>
    </font>
    <font>
      <b/>
      <sz val="10"/>
      <color indexed="8"/>
      <name val="Times New Roman"/>
      <family val="1"/>
    </font>
    <font>
      <b/>
      <sz val="11"/>
      <color indexed="8"/>
      <name val="Times New Roman"/>
      <family val="1"/>
    </font>
    <font>
      <b/>
      <i/>
      <sz val="12"/>
      <color indexed="8"/>
      <name val="Times New Roman"/>
      <family val="1"/>
    </font>
    <font>
      <sz val="11"/>
      <color indexed="8"/>
      <name val="Times New Roman"/>
      <family val="1"/>
    </font>
    <font>
      <sz val="11"/>
      <name val="Calibri"/>
      <family val="2"/>
    </font>
    <font>
      <b/>
      <u val="single"/>
      <sz val="11"/>
      <color indexed="12"/>
      <name val="Calibri"/>
      <family val="2"/>
    </font>
    <font>
      <b/>
      <i/>
      <sz val="10"/>
      <color indexed="20"/>
      <name val="Times New Roman"/>
      <family val="1"/>
    </font>
    <font>
      <sz val="11"/>
      <color indexed="2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0"/>
      <color theme="1"/>
      <name val="Times New Roman"/>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b/>
      <sz val="11"/>
      <color theme="1"/>
      <name val="Times New Roman"/>
      <family val="1"/>
    </font>
    <font>
      <b/>
      <i/>
      <sz val="12"/>
      <color theme="1"/>
      <name val="Times New Roman"/>
      <family val="1"/>
    </font>
    <font>
      <b/>
      <i/>
      <sz val="10"/>
      <color theme="1"/>
      <name val="Times New Roman"/>
      <family val="1"/>
    </font>
    <font>
      <sz val="11"/>
      <color theme="1"/>
      <name val="Times New Roman"/>
      <family val="1"/>
    </font>
    <font>
      <b/>
      <u val="single"/>
      <sz val="11"/>
      <color theme="10"/>
      <name val="Calibri"/>
      <family val="2"/>
    </font>
    <font>
      <b/>
      <i/>
      <sz val="10"/>
      <color rgb="FF800080"/>
      <name val="Times New Roman"/>
      <family val="1"/>
    </font>
    <font>
      <sz val="11"/>
      <color rgb="FF800080"/>
      <name val="Times New Roman"/>
      <family val="1"/>
    </font>
  </fonts>
  <fills count="52">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A5A5A5"/>
        <bgColor indexed="64"/>
      </patternFill>
    </fill>
    <fill>
      <patternFill patternType="solid">
        <fgColor indexed="63"/>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6"/>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theme="9"/>
        <bgColor indexed="64"/>
      </patternFill>
    </fill>
    <fill>
      <patternFill patternType="solid">
        <fgColor indexed="52"/>
        <bgColor indexed="64"/>
      </patternFill>
    </fill>
    <fill>
      <patternFill patternType="solid">
        <fgColor rgb="FFDBEEF3"/>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right/>
      <top/>
      <bottom style="double">
        <color rgb="FFFF8001"/>
      </bottom>
    </border>
    <border>
      <left/>
      <right/>
      <top/>
      <bottom style="double">
        <color indexed="51"/>
      </bottom>
    </border>
    <border>
      <left/>
      <right/>
      <top/>
      <bottom style="thick">
        <color theme="4"/>
      </bottom>
    </border>
    <border>
      <left/>
      <right/>
      <top/>
      <bottom style="thick">
        <color indexed="48"/>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48"/>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style="thin">
        <color theme="4"/>
      </top>
      <bottom style="double">
        <color theme="4"/>
      </bottom>
    </border>
    <border>
      <left/>
      <right/>
      <top style="thin">
        <color indexed="48"/>
      </top>
      <bottom style="double">
        <color indexed="48"/>
      </bottom>
    </border>
    <border>
      <left/>
      <right style="thin"/>
      <top/>
      <bottom/>
    </border>
    <border>
      <left/>
      <right style="thin"/>
      <top/>
      <bottom style="thin"/>
    </border>
    <border>
      <left style="thin"/>
      <right>
        <color indexed="63"/>
      </right>
      <top/>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bottom style="thin"/>
    </border>
    <border>
      <left/>
      <right/>
      <top style="thin"/>
      <bottom/>
    </border>
    <border>
      <left/>
      <right style="thin"/>
      <top style="thin"/>
      <bottom/>
    </border>
    <border>
      <left style="thin"/>
      <right>
        <color indexed="63"/>
      </right>
      <top style="thin"/>
      <bottom>
        <color indexed="63"/>
      </bottom>
    </border>
    <border>
      <left/>
      <right style="dashed">
        <color indexed="18"/>
      </right>
      <top/>
      <bottom/>
    </border>
  </borders>
  <cellStyleXfs count="12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2"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2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2" fillId="2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2"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2" fillId="2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2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66"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7" fontId="0" fillId="0" borderId="0" applyFont="0" applyFill="0" applyBorder="0" applyAlignment="0" applyProtection="0"/>
    <xf numFmtId="0" fontId="69" fillId="28" borderId="9"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70" fillId="30" borderId="11"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71" fillId="28" borderId="11"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72" fillId="31" borderId="13"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73"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77"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7" borderId="15"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78" fillId="38"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9" fontId="0" fillId="0" borderId="0" applyFont="0" applyFill="0" applyBorder="0" applyAlignment="0" applyProtection="0"/>
    <xf numFmtId="0" fontId="62" fillId="3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2"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2"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2"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9" fontId="0" fillId="0" borderId="0" applyFont="0" applyFill="0" applyBorder="0" applyAlignment="0" applyProtection="0"/>
  </cellStyleXfs>
  <cellXfs count="402">
    <xf numFmtId="0" fontId="0" fillId="0" borderId="0" xfId="0" applyFont="1" applyAlignment="1">
      <alignment/>
    </xf>
    <xf numFmtId="0" fontId="81" fillId="0" borderId="0" xfId="0" applyFont="1" applyAlignment="1">
      <alignment/>
    </xf>
    <xf numFmtId="0" fontId="82" fillId="0" borderId="0" xfId="0" applyFont="1" applyFill="1" applyBorder="1" applyAlignment="1">
      <alignment horizontal="left"/>
    </xf>
    <xf numFmtId="0" fontId="0" fillId="0" borderId="0" xfId="0" applyAlignment="1">
      <alignment horizontal="center"/>
    </xf>
    <xf numFmtId="0" fontId="83" fillId="0" borderId="0" xfId="0" applyFont="1" applyAlignment="1">
      <alignment/>
    </xf>
    <xf numFmtId="0" fontId="83" fillId="0" borderId="0" xfId="0" applyFont="1" applyAlignment="1">
      <alignment horizontal="center"/>
    </xf>
    <xf numFmtId="0" fontId="0" fillId="0" borderId="0" xfId="0" applyFill="1" applyAlignment="1">
      <alignment/>
    </xf>
    <xf numFmtId="0" fontId="0" fillId="0" borderId="0" xfId="0" applyFill="1" applyAlignment="1">
      <alignment horizontal="center"/>
    </xf>
    <xf numFmtId="0" fontId="81" fillId="0" borderId="0" xfId="0" applyFont="1" applyFill="1" applyAlignment="1">
      <alignment horizontal="left"/>
    </xf>
    <xf numFmtId="0" fontId="5" fillId="0" borderId="0" xfId="956" applyFont="1" applyBorder="1" applyAlignment="1">
      <alignment horizontal="left"/>
      <protection/>
    </xf>
    <xf numFmtId="0" fontId="79" fillId="0" borderId="0" xfId="0" applyFont="1" applyFill="1" applyAlignment="1">
      <alignment/>
    </xf>
    <xf numFmtId="0" fontId="81" fillId="0" borderId="0" xfId="0" applyFont="1" applyFill="1" applyAlignment="1">
      <alignment/>
    </xf>
    <xf numFmtId="0" fontId="0" fillId="0" borderId="0" xfId="0" applyBorder="1" applyAlignment="1">
      <alignment/>
    </xf>
    <xf numFmtId="0" fontId="5" fillId="0" borderId="0" xfId="961" applyFont="1" applyBorder="1" applyAlignment="1">
      <alignment horizontal="left"/>
      <protection/>
    </xf>
    <xf numFmtId="0" fontId="0" fillId="0" borderId="0" xfId="0" applyFont="1" applyFill="1" applyAlignment="1">
      <alignment/>
    </xf>
    <xf numFmtId="0" fontId="81" fillId="0" borderId="0" xfId="0" applyFont="1" applyFill="1" applyAlignment="1">
      <alignment/>
    </xf>
    <xf numFmtId="0" fontId="5" fillId="0" borderId="0" xfId="971" applyFont="1" applyAlignment="1">
      <alignment/>
      <protection/>
    </xf>
    <xf numFmtId="0" fontId="0" fillId="0" borderId="0" xfId="0" applyAlignment="1">
      <alignment/>
    </xf>
    <xf numFmtId="0" fontId="0" fillId="0" borderId="0" xfId="0" applyFill="1" applyAlignment="1">
      <alignment horizontal="left"/>
    </xf>
    <xf numFmtId="0" fontId="77" fillId="0" borderId="0" xfId="0" applyFont="1" applyAlignment="1">
      <alignment/>
    </xf>
    <xf numFmtId="3" fontId="77" fillId="0" borderId="0" xfId="970" applyNumberFormat="1" applyBorder="1">
      <alignment/>
      <protection/>
    </xf>
    <xf numFmtId="3" fontId="77" fillId="0" borderId="0" xfId="968" applyNumberFormat="1" applyBorder="1">
      <alignment/>
      <protection/>
    </xf>
    <xf numFmtId="0" fontId="84" fillId="0" borderId="0" xfId="0" applyFont="1" applyFill="1" applyAlignment="1">
      <alignment/>
    </xf>
    <xf numFmtId="17" fontId="25" fillId="28" borderId="0" xfId="958" applyNumberFormat="1" applyFont="1" applyFill="1" applyBorder="1" applyAlignment="1">
      <alignment horizontal="left"/>
      <protection/>
    </xf>
    <xf numFmtId="0" fontId="25" fillId="28" borderId="19" xfId="958" applyNumberFormat="1" applyFont="1" applyFill="1" applyBorder="1" applyAlignment="1">
      <alignment horizontal="right"/>
      <protection/>
    </xf>
    <xf numFmtId="17" fontId="25" fillId="28" borderId="19" xfId="958" applyNumberFormat="1" applyFont="1" applyFill="1" applyBorder="1" applyAlignment="1">
      <alignment horizontal="left"/>
      <protection/>
    </xf>
    <xf numFmtId="0" fontId="25" fillId="28" borderId="0" xfId="958" applyFont="1" applyFill="1" applyBorder="1" applyAlignment="1">
      <alignment horizontal="left"/>
      <protection/>
    </xf>
    <xf numFmtId="17" fontId="25" fillId="28" borderId="20" xfId="958" applyNumberFormat="1" applyFont="1" applyFill="1" applyBorder="1" applyAlignment="1">
      <alignment horizontal="left"/>
      <protection/>
    </xf>
    <xf numFmtId="0" fontId="4" fillId="28" borderId="0" xfId="0" applyFont="1" applyFill="1" applyBorder="1" applyAlignment="1">
      <alignment/>
    </xf>
    <xf numFmtId="0" fontId="4" fillId="28" borderId="21" xfId="0" applyFont="1" applyFill="1" applyBorder="1" applyAlignment="1">
      <alignment horizontal="left"/>
    </xf>
    <xf numFmtId="0" fontId="4" fillId="28" borderId="0" xfId="0" applyFont="1" applyFill="1" applyBorder="1" applyAlignment="1">
      <alignment horizontal="left"/>
    </xf>
    <xf numFmtId="0" fontId="4" fillId="28" borderId="22" xfId="0" applyFont="1" applyFill="1" applyBorder="1" applyAlignment="1">
      <alignment/>
    </xf>
    <xf numFmtId="0" fontId="4" fillId="28" borderId="23" xfId="0" applyFont="1" applyFill="1" applyBorder="1" applyAlignment="1">
      <alignment horizontal="left"/>
    </xf>
    <xf numFmtId="3" fontId="3" fillId="28" borderId="24" xfId="955" applyNumberFormat="1" applyFont="1" applyFill="1" applyBorder="1">
      <alignment/>
      <protection/>
    </xf>
    <xf numFmtId="3" fontId="3" fillId="49" borderId="0" xfId="955" applyNumberFormat="1" applyFont="1" applyFill="1" applyBorder="1">
      <alignment/>
      <protection/>
    </xf>
    <xf numFmtId="0" fontId="84" fillId="0" borderId="0" xfId="0" applyFont="1" applyAlignment="1">
      <alignment/>
    </xf>
    <xf numFmtId="0" fontId="85" fillId="0" borderId="0" xfId="0" applyFont="1" applyAlignment="1">
      <alignment/>
    </xf>
    <xf numFmtId="0" fontId="84" fillId="0" borderId="0" xfId="0" applyFont="1" applyFill="1" applyAlignment="1">
      <alignment horizontal="left"/>
    </xf>
    <xf numFmtId="3" fontId="77" fillId="49" borderId="0" xfId="0" applyNumberFormat="1" applyFont="1" applyFill="1" applyBorder="1" applyAlignment="1">
      <alignment/>
    </xf>
    <xf numFmtId="3" fontId="77" fillId="49" borderId="22" xfId="0" applyNumberFormat="1" applyFont="1" applyFill="1" applyBorder="1" applyAlignment="1">
      <alignment/>
    </xf>
    <xf numFmtId="0" fontId="0" fillId="28" borderId="24" xfId="0" applyFill="1" applyBorder="1" applyAlignment="1">
      <alignment/>
    </xf>
    <xf numFmtId="0" fontId="4" fillId="28" borderId="24" xfId="971" applyFont="1" applyFill="1" applyBorder="1" applyAlignment="1">
      <alignment horizontal="right" wrapText="1"/>
      <protection/>
    </xf>
    <xf numFmtId="0" fontId="25" fillId="28" borderId="25" xfId="0" applyFont="1" applyFill="1" applyBorder="1" applyAlignment="1">
      <alignment/>
    </xf>
    <xf numFmtId="3" fontId="0" fillId="0" borderId="0" xfId="0" applyNumberFormat="1" applyAlignment="1">
      <alignment/>
    </xf>
    <xf numFmtId="0" fontId="25" fillId="28" borderId="22" xfId="0" applyFont="1" applyFill="1" applyBorder="1" applyAlignment="1">
      <alignment horizontal="right"/>
    </xf>
    <xf numFmtId="0" fontId="25" fillId="28" borderId="22" xfId="0" applyFont="1" applyFill="1" applyBorder="1" applyAlignment="1">
      <alignment horizontal="right" wrapText="1"/>
    </xf>
    <xf numFmtId="0" fontId="25" fillId="28" borderId="20" xfId="0" applyFont="1" applyFill="1" applyBorder="1" applyAlignment="1">
      <alignment horizontal="right" wrapText="1"/>
    </xf>
    <xf numFmtId="3" fontId="77" fillId="0" borderId="0" xfId="987" applyNumberFormat="1">
      <alignment/>
      <protection/>
    </xf>
    <xf numFmtId="3" fontId="0" fillId="0" borderId="0" xfId="0" applyNumberFormat="1" applyAlignment="1">
      <alignment horizontal="center"/>
    </xf>
    <xf numFmtId="3" fontId="77" fillId="0" borderId="0" xfId="987" applyNumberFormat="1">
      <alignment/>
      <protection/>
    </xf>
    <xf numFmtId="3" fontId="77" fillId="0" borderId="0" xfId="987" applyNumberFormat="1">
      <alignment/>
      <protection/>
    </xf>
    <xf numFmtId="0" fontId="82" fillId="28" borderId="23" xfId="0" applyFont="1" applyFill="1" applyBorder="1" applyAlignment="1">
      <alignment horizontal="left"/>
    </xf>
    <xf numFmtId="0" fontId="82" fillId="28" borderId="21" xfId="0" applyFont="1" applyFill="1" applyBorder="1" applyAlignment="1">
      <alignment horizontal="left"/>
    </xf>
    <xf numFmtId="0" fontId="82" fillId="28" borderId="0" xfId="0" applyFont="1" applyFill="1" applyBorder="1" applyAlignment="1">
      <alignment horizontal="left"/>
    </xf>
    <xf numFmtId="3" fontId="3" fillId="28" borderId="24" xfId="971" applyNumberFormat="1" applyFont="1" applyFill="1" applyBorder="1">
      <alignment/>
      <protection/>
    </xf>
    <xf numFmtId="0" fontId="85" fillId="28" borderId="26" xfId="0" applyFont="1" applyFill="1" applyBorder="1" applyAlignment="1">
      <alignment/>
    </xf>
    <xf numFmtId="3" fontId="3" fillId="49" borderId="0" xfId="0" applyNumberFormat="1" applyFont="1" applyFill="1" applyBorder="1" applyAlignment="1">
      <alignment/>
    </xf>
    <xf numFmtId="3" fontId="3" fillId="49" borderId="0" xfId="0" applyNumberFormat="1" applyFont="1" applyFill="1" applyBorder="1" applyAlignment="1" applyProtection="1">
      <alignment vertical="justify"/>
      <protection/>
    </xf>
    <xf numFmtId="0" fontId="85" fillId="28" borderId="19" xfId="0" applyFont="1" applyFill="1" applyBorder="1" applyAlignment="1">
      <alignment horizontal="left"/>
    </xf>
    <xf numFmtId="0" fontId="85" fillId="28" borderId="19" xfId="0" applyFont="1" applyFill="1" applyBorder="1" applyAlignment="1">
      <alignment horizontal="right"/>
    </xf>
    <xf numFmtId="0" fontId="85" fillId="28" borderId="20" xfId="0" applyFont="1" applyFill="1" applyBorder="1" applyAlignment="1">
      <alignment horizontal="right"/>
    </xf>
    <xf numFmtId="0" fontId="4" fillId="0" borderId="0" xfId="0" applyFont="1" applyBorder="1" applyAlignment="1">
      <alignment horizontal="left"/>
    </xf>
    <xf numFmtId="0" fontId="77" fillId="0" borderId="0" xfId="0" applyFont="1" applyFill="1" applyAlignment="1">
      <alignment/>
    </xf>
    <xf numFmtId="0" fontId="85" fillId="0" borderId="0" xfId="0" applyFont="1" applyAlignment="1">
      <alignment horizontal="left"/>
    </xf>
    <xf numFmtId="0" fontId="82" fillId="0" borderId="0" xfId="0" applyFont="1" applyBorder="1" applyAlignment="1">
      <alignment horizontal="left"/>
    </xf>
    <xf numFmtId="180" fontId="0" fillId="0" borderId="0" xfId="0" applyNumberFormat="1" applyAlignment="1">
      <alignment/>
    </xf>
    <xf numFmtId="3" fontId="3" fillId="49" borderId="21" xfId="0" applyNumberFormat="1" applyFont="1" applyFill="1" applyBorder="1" applyAlignment="1">
      <alignment/>
    </xf>
    <xf numFmtId="3" fontId="3" fillId="49" borderId="19" xfId="0" applyNumberFormat="1" applyFont="1" applyFill="1" applyBorder="1" applyAlignment="1" applyProtection="1">
      <alignment vertical="justify"/>
      <protection/>
    </xf>
    <xf numFmtId="3" fontId="3" fillId="49" borderId="21" xfId="0" applyNumberFormat="1" applyFont="1" applyFill="1" applyBorder="1" applyAlignment="1" applyProtection="1">
      <alignment vertical="justify"/>
      <protection/>
    </xf>
    <xf numFmtId="0" fontId="82" fillId="28" borderId="23" xfId="0" applyFont="1" applyFill="1" applyBorder="1" applyAlignment="1">
      <alignment horizontal="right" wrapText="1"/>
    </xf>
    <xf numFmtId="0" fontId="82" fillId="28" borderId="24" xfId="0" applyFont="1" applyFill="1" applyBorder="1" applyAlignment="1">
      <alignment horizontal="right" wrapText="1"/>
    </xf>
    <xf numFmtId="0" fontId="82" fillId="28" borderId="25" xfId="0" applyFont="1" applyFill="1" applyBorder="1" applyAlignment="1">
      <alignment horizontal="right" wrapText="1"/>
    </xf>
    <xf numFmtId="0" fontId="85" fillId="28" borderId="23" xfId="0" applyFont="1" applyFill="1" applyBorder="1" applyAlignment="1">
      <alignment/>
    </xf>
    <xf numFmtId="0" fontId="85" fillId="28" borderId="19" xfId="0" applyFont="1" applyFill="1" applyBorder="1" applyAlignment="1">
      <alignment horizontal="right"/>
    </xf>
    <xf numFmtId="0" fontId="85" fillId="28" borderId="21" xfId="0" applyFont="1" applyFill="1" applyBorder="1" applyAlignment="1">
      <alignment horizontal="left"/>
    </xf>
    <xf numFmtId="0" fontId="82" fillId="28" borderId="19" xfId="0" applyFont="1" applyFill="1" applyBorder="1" applyAlignment="1">
      <alignment horizontal="left"/>
    </xf>
    <xf numFmtId="0" fontId="85" fillId="28" borderId="27" xfId="0" applyFont="1" applyFill="1" applyBorder="1" applyAlignment="1">
      <alignment horizontal="left"/>
    </xf>
    <xf numFmtId="0" fontId="82" fillId="28" borderId="22" xfId="0" applyFont="1" applyFill="1" applyBorder="1" applyAlignment="1">
      <alignment horizontal="left"/>
    </xf>
    <xf numFmtId="3" fontId="3" fillId="49" borderId="22" xfId="0" applyNumberFormat="1" applyFont="1" applyFill="1" applyBorder="1" applyAlignment="1">
      <alignment/>
    </xf>
    <xf numFmtId="3" fontId="3" fillId="49" borderId="20" xfId="0" applyNumberFormat="1" applyFont="1" applyFill="1" applyBorder="1" applyAlignment="1" applyProtection="1">
      <alignment vertical="justify"/>
      <protection/>
    </xf>
    <xf numFmtId="3" fontId="3" fillId="49" borderId="27" xfId="0" applyNumberFormat="1" applyFont="1" applyFill="1" applyBorder="1" applyAlignment="1" applyProtection="1">
      <alignment vertical="justify"/>
      <protection/>
    </xf>
    <xf numFmtId="3" fontId="3" fillId="49" borderId="22" xfId="0" applyNumberFormat="1" applyFont="1" applyFill="1" applyBorder="1" applyAlignment="1" applyProtection="1">
      <alignment vertical="justify"/>
      <protection/>
    </xf>
    <xf numFmtId="3" fontId="3" fillId="49" borderId="19" xfId="0" applyNumberFormat="1" applyFont="1" applyFill="1" applyBorder="1" applyAlignment="1" applyProtection="1">
      <alignment horizontal="right" vertical="justify"/>
      <protection/>
    </xf>
    <xf numFmtId="3" fontId="3" fillId="49" borderId="20" xfId="0" applyNumberFormat="1" applyFont="1" applyFill="1" applyBorder="1" applyAlignment="1" applyProtection="1">
      <alignment horizontal="right" vertical="justify"/>
      <protection/>
    </xf>
    <xf numFmtId="3" fontId="3" fillId="49" borderId="19" xfId="0" applyNumberFormat="1" applyFont="1" applyFill="1" applyBorder="1" applyAlignment="1">
      <alignment/>
    </xf>
    <xf numFmtId="0" fontId="82" fillId="0" borderId="0" xfId="0" applyFont="1" applyAlignment="1">
      <alignment/>
    </xf>
    <xf numFmtId="0" fontId="85" fillId="28" borderId="24" xfId="0" applyFont="1" applyFill="1" applyBorder="1" applyAlignment="1">
      <alignment horizontal="right" wrapText="1"/>
    </xf>
    <xf numFmtId="0" fontId="85" fillId="28" borderId="25" xfId="0" applyFont="1" applyFill="1" applyBorder="1" applyAlignment="1">
      <alignment horizontal="right" wrapText="1"/>
    </xf>
    <xf numFmtId="0" fontId="85" fillId="28" borderId="23" xfId="0" applyFont="1" applyFill="1" applyBorder="1" applyAlignment="1">
      <alignment horizontal="right" wrapText="1"/>
    </xf>
    <xf numFmtId="0" fontId="82" fillId="28" borderId="28" xfId="0" applyFont="1" applyFill="1" applyBorder="1" applyAlignment="1">
      <alignment horizontal="left"/>
    </xf>
    <xf numFmtId="0" fontId="85" fillId="28" borderId="28" xfId="0" applyFont="1" applyFill="1" applyBorder="1" applyAlignment="1">
      <alignment horizontal="left"/>
    </xf>
    <xf numFmtId="0" fontId="85" fillId="28" borderId="22" xfId="0" applyFont="1" applyFill="1" applyBorder="1" applyAlignment="1">
      <alignment horizontal="left"/>
    </xf>
    <xf numFmtId="0" fontId="85" fillId="28" borderId="29" xfId="0" applyFont="1" applyFill="1" applyBorder="1" applyAlignment="1">
      <alignment horizontal="right"/>
    </xf>
    <xf numFmtId="0" fontId="85" fillId="28" borderId="19" xfId="0" applyFont="1" applyFill="1" applyBorder="1" applyAlignment="1">
      <alignment horizontal="right"/>
    </xf>
    <xf numFmtId="0" fontId="85" fillId="28" borderId="0" xfId="0" applyFont="1" applyFill="1" applyBorder="1" applyAlignment="1">
      <alignment horizontal="left"/>
    </xf>
    <xf numFmtId="0" fontId="82" fillId="28" borderId="29" xfId="0" applyFont="1" applyFill="1" applyBorder="1" applyAlignment="1">
      <alignment horizontal="left"/>
    </xf>
    <xf numFmtId="0" fontId="85" fillId="28" borderId="23" xfId="0" applyFont="1" applyFill="1" applyBorder="1" applyAlignment="1">
      <alignment horizontal="right"/>
    </xf>
    <xf numFmtId="0" fontId="85" fillId="28" borderId="24" xfId="0" applyFont="1" applyFill="1" applyBorder="1" applyAlignment="1">
      <alignment horizontal="right"/>
    </xf>
    <xf numFmtId="0" fontId="85" fillId="28" borderId="25" xfId="0" applyFont="1" applyFill="1" applyBorder="1" applyAlignment="1">
      <alignment horizontal="right"/>
    </xf>
    <xf numFmtId="0" fontId="82" fillId="28" borderId="20" xfId="0" applyFont="1" applyFill="1" applyBorder="1" applyAlignment="1">
      <alignment horizontal="left"/>
    </xf>
    <xf numFmtId="17" fontId="25" fillId="28" borderId="22" xfId="958" applyNumberFormat="1" applyFont="1" applyFill="1" applyBorder="1" applyAlignment="1">
      <alignment horizontal="left"/>
      <protection/>
    </xf>
    <xf numFmtId="3" fontId="77" fillId="0" borderId="0" xfId="987" applyNumberFormat="1">
      <alignment/>
      <protection/>
    </xf>
    <xf numFmtId="0" fontId="25" fillId="6" borderId="0" xfId="956" applyFont="1" applyFill="1" applyBorder="1" applyAlignment="1">
      <alignment horizontal="right"/>
      <protection/>
    </xf>
    <xf numFmtId="0" fontId="25" fillId="6" borderId="22" xfId="956" applyFont="1" applyFill="1" applyBorder="1" applyAlignment="1">
      <alignment horizontal="right"/>
      <protection/>
    </xf>
    <xf numFmtId="0" fontId="85" fillId="28" borderId="19" xfId="0" applyFont="1" applyFill="1" applyBorder="1" applyAlignment="1">
      <alignment horizontal="right"/>
    </xf>
    <xf numFmtId="0" fontId="85" fillId="28" borderId="19" xfId="0" applyFont="1" applyFill="1" applyBorder="1" applyAlignment="1">
      <alignment horizontal="right"/>
    </xf>
    <xf numFmtId="0" fontId="77" fillId="0" borderId="0" xfId="0" applyFont="1" applyAlignment="1">
      <alignment horizontal="right"/>
    </xf>
    <xf numFmtId="3" fontId="77" fillId="0" borderId="0" xfId="0" applyNumberFormat="1" applyFont="1" applyAlignment="1">
      <alignment horizontal="right"/>
    </xf>
    <xf numFmtId="3" fontId="3" fillId="49" borderId="21" xfId="0" applyNumberFormat="1" applyFont="1" applyFill="1" applyBorder="1" applyAlignment="1" applyProtection="1">
      <alignment/>
      <protection/>
    </xf>
    <xf numFmtId="3" fontId="3" fillId="49" borderId="0" xfId="0" applyNumberFormat="1" applyFont="1" applyFill="1" applyBorder="1" applyAlignment="1" applyProtection="1">
      <alignment/>
      <protection/>
    </xf>
    <xf numFmtId="3" fontId="3" fillId="49" borderId="19" xfId="0" applyNumberFormat="1" applyFont="1" applyFill="1" applyBorder="1" applyAlignment="1" applyProtection="1">
      <alignment/>
      <protection/>
    </xf>
    <xf numFmtId="3" fontId="3" fillId="49" borderId="20" xfId="0" applyNumberFormat="1" applyFont="1" applyFill="1" applyBorder="1" applyAlignment="1" applyProtection="1">
      <alignment/>
      <protection/>
    </xf>
    <xf numFmtId="3" fontId="77" fillId="0" borderId="0" xfId="987" applyNumberFormat="1">
      <alignment/>
      <protection/>
    </xf>
    <xf numFmtId="3" fontId="77" fillId="0" borderId="0" xfId="987" applyNumberFormat="1">
      <alignment/>
      <protection/>
    </xf>
    <xf numFmtId="0" fontId="85" fillId="28" borderId="19" xfId="0" applyFont="1" applyFill="1" applyBorder="1" applyAlignment="1">
      <alignment horizontal="right"/>
    </xf>
    <xf numFmtId="0" fontId="83" fillId="50" borderId="0" xfId="0" applyFont="1" applyFill="1" applyAlignment="1">
      <alignment horizontal="right"/>
    </xf>
    <xf numFmtId="0" fontId="86" fillId="50" borderId="0" xfId="0" applyFont="1" applyFill="1" applyAlignment="1">
      <alignment/>
    </xf>
    <xf numFmtId="0" fontId="75" fillId="50" borderId="0" xfId="917" applyFill="1" applyAlignment="1" applyProtection="1">
      <alignment/>
      <protection/>
    </xf>
    <xf numFmtId="0" fontId="85" fillId="28" borderId="19" xfId="0" applyFont="1" applyFill="1" applyBorder="1" applyAlignment="1">
      <alignment horizontal="right"/>
    </xf>
    <xf numFmtId="3" fontId="3" fillId="49" borderId="0" xfId="0" applyNumberFormat="1" applyFont="1" applyFill="1" applyBorder="1" applyAlignment="1" applyProtection="1">
      <alignment horizontal="right" vertical="justify"/>
      <protection/>
    </xf>
    <xf numFmtId="3" fontId="77" fillId="0" borderId="0" xfId="0" applyNumberFormat="1" applyFont="1" applyAlignment="1">
      <alignment/>
    </xf>
    <xf numFmtId="0" fontId="85" fillId="28" borderId="21" xfId="0" applyFont="1" applyFill="1" applyBorder="1" applyAlignment="1">
      <alignment horizontal="right"/>
    </xf>
    <xf numFmtId="0" fontId="85" fillId="28" borderId="19" xfId="0" applyFont="1" applyFill="1" applyBorder="1" applyAlignment="1">
      <alignment horizontal="right"/>
    </xf>
    <xf numFmtId="0" fontId="85" fillId="28" borderId="19" xfId="0" applyFont="1" applyFill="1" applyBorder="1" applyAlignment="1">
      <alignment horizontal="right"/>
    </xf>
    <xf numFmtId="0" fontId="85" fillId="28" borderId="0" xfId="0" applyFont="1" applyFill="1" applyBorder="1" applyAlignment="1">
      <alignment horizontal="right"/>
    </xf>
    <xf numFmtId="3" fontId="3" fillId="49" borderId="20" xfId="0" applyNumberFormat="1" applyFont="1" applyFill="1" applyBorder="1" applyAlignment="1">
      <alignment/>
    </xf>
    <xf numFmtId="3" fontId="3" fillId="49" borderId="0" xfId="958" applyNumberFormat="1" applyFont="1" applyFill="1" applyBorder="1">
      <alignment/>
      <protection/>
    </xf>
    <xf numFmtId="0" fontId="82" fillId="28" borderId="27" xfId="0" applyFont="1" applyFill="1" applyBorder="1" applyAlignment="1">
      <alignment horizontal="left"/>
    </xf>
    <xf numFmtId="3" fontId="3" fillId="49" borderId="29" xfId="958" applyNumberFormat="1" applyFont="1" applyFill="1" applyBorder="1">
      <alignment/>
      <protection/>
    </xf>
    <xf numFmtId="3" fontId="3" fillId="49" borderId="19" xfId="958" applyNumberFormat="1" applyFont="1" applyFill="1" applyBorder="1">
      <alignment/>
      <protection/>
    </xf>
    <xf numFmtId="0" fontId="30" fillId="50" borderId="0" xfId="0" applyFont="1" applyFill="1" applyAlignment="1">
      <alignment/>
    </xf>
    <xf numFmtId="0" fontId="31" fillId="50" borderId="0" xfId="0" applyFont="1" applyFill="1" applyAlignment="1">
      <alignment horizontal="left"/>
    </xf>
    <xf numFmtId="0" fontId="32" fillId="50" borderId="0" xfId="0" applyFont="1" applyFill="1" applyAlignment="1">
      <alignment/>
    </xf>
    <xf numFmtId="0" fontId="33" fillId="50" borderId="0" xfId="0" applyFont="1" applyFill="1" applyAlignment="1">
      <alignment/>
    </xf>
    <xf numFmtId="0" fontId="5" fillId="0" borderId="0" xfId="958" applyFont="1" applyBorder="1">
      <alignment/>
      <protection/>
    </xf>
    <xf numFmtId="0" fontId="58" fillId="0" borderId="0" xfId="0" applyFont="1" applyAlignment="1">
      <alignment/>
    </xf>
    <xf numFmtId="0" fontId="58" fillId="0" borderId="22" xfId="0" applyFont="1" applyBorder="1" applyAlignment="1">
      <alignment/>
    </xf>
    <xf numFmtId="0" fontId="3" fillId="28" borderId="30" xfId="958" applyFont="1" applyFill="1" applyBorder="1">
      <alignment/>
      <protection/>
    </xf>
    <xf numFmtId="0" fontId="3" fillId="28" borderId="28" xfId="958" applyFont="1" applyFill="1" applyBorder="1">
      <alignment/>
      <protection/>
    </xf>
    <xf numFmtId="0" fontId="3" fillId="28" borderId="0" xfId="958" applyFont="1" applyFill="1" applyBorder="1">
      <alignment/>
      <protection/>
    </xf>
    <xf numFmtId="0" fontId="58" fillId="0" borderId="21" xfId="0" applyFont="1" applyBorder="1" applyAlignment="1">
      <alignment/>
    </xf>
    <xf numFmtId="0" fontId="4" fillId="28" borderId="27" xfId="958" applyFont="1" applyFill="1" applyBorder="1" applyAlignment="1">
      <alignment horizontal="left"/>
      <protection/>
    </xf>
    <xf numFmtId="0" fontId="4" fillId="28" borderId="22" xfId="958" applyFont="1" applyFill="1" applyBorder="1" applyAlignment="1">
      <alignment horizontal="left"/>
      <protection/>
    </xf>
    <xf numFmtId="0" fontId="4" fillId="28" borderId="22" xfId="958" applyFont="1" applyFill="1" applyBorder="1" applyAlignment="1">
      <alignment horizontal="right" wrapText="1"/>
      <protection/>
    </xf>
    <xf numFmtId="0" fontId="4" fillId="28" borderId="30" xfId="958" applyFont="1" applyFill="1" applyBorder="1" applyAlignment="1">
      <alignment horizontal="left"/>
      <protection/>
    </xf>
    <xf numFmtId="0" fontId="4" fillId="28" borderId="28" xfId="958" applyFont="1" applyFill="1" applyBorder="1" applyAlignment="1">
      <alignment horizontal="left"/>
      <protection/>
    </xf>
    <xf numFmtId="3" fontId="3" fillId="49" borderId="28" xfId="958" applyNumberFormat="1" applyFont="1" applyFill="1" applyBorder="1" applyAlignment="1">
      <alignment horizontal="right" wrapText="1"/>
      <protection/>
    </xf>
    <xf numFmtId="0" fontId="4" fillId="28" borderId="0" xfId="958" applyFont="1" applyFill="1" applyBorder="1" applyAlignment="1">
      <alignment horizontal="left"/>
      <protection/>
    </xf>
    <xf numFmtId="3" fontId="3" fillId="49" borderId="0" xfId="958" applyNumberFormat="1" applyFont="1" applyFill="1" applyBorder="1" applyAlignment="1">
      <alignment horizontal="right" wrapText="1"/>
      <protection/>
    </xf>
    <xf numFmtId="0" fontId="25" fillId="28" borderId="0" xfId="958" applyFont="1" applyFill="1" applyBorder="1" applyAlignment="1">
      <alignment horizontal="right"/>
      <protection/>
    </xf>
    <xf numFmtId="0" fontId="25" fillId="28" borderId="19" xfId="958" applyFont="1" applyFill="1" applyBorder="1" applyAlignment="1">
      <alignment horizontal="right"/>
      <protection/>
    </xf>
    <xf numFmtId="0" fontId="58" fillId="0" borderId="0" xfId="0" applyFont="1" applyBorder="1" applyAlignment="1">
      <alignment/>
    </xf>
    <xf numFmtId="3" fontId="3" fillId="49" borderId="22" xfId="958" applyNumberFormat="1" applyFont="1" applyFill="1" applyBorder="1" applyAlignment="1">
      <alignment horizontal="right" wrapText="1"/>
      <protection/>
    </xf>
    <xf numFmtId="0" fontId="25" fillId="28" borderId="20" xfId="958" applyFont="1" applyFill="1" applyBorder="1" applyAlignment="1">
      <alignment horizontal="right"/>
      <protection/>
    </xf>
    <xf numFmtId="3" fontId="3" fillId="49" borderId="0" xfId="0" applyNumberFormat="1" applyFont="1" applyFill="1" applyBorder="1" applyAlignment="1">
      <alignment horizontal="right"/>
    </xf>
    <xf numFmtId="0" fontId="25" fillId="28" borderId="19" xfId="958" applyNumberFormat="1" applyFont="1" applyFill="1" applyBorder="1" applyAlignment="1" quotePrefix="1">
      <alignment horizontal="right"/>
      <protection/>
    </xf>
    <xf numFmtId="3" fontId="3" fillId="9" borderId="0" xfId="0" applyNumberFormat="1" applyFont="1" applyFill="1" applyBorder="1" applyAlignment="1">
      <alignment/>
    </xf>
    <xf numFmtId="0" fontId="4" fillId="28" borderId="22" xfId="0" applyFont="1" applyFill="1" applyBorder="1" applyAlignment="1">
      <alignment horizontal="left"/>
    </xf>
    <xf numFmtId="3" fontId="3" fillId="49" borderId="22" xfId="0" applyNumberFormat="1" applyFont="1" applyFill="1" applyBorder="1" applyAlignment="1">
      <alignment horizontal="right"/>
    </xf>
    <xf numFmtId="0" fontId="4" fillId="28" borderId="19" xfId="0" applyFont="1" applyFill="1" applyBorder="1" applyAlignment="1">
      <alignment horizontal="left"/>
    </xf>
    <xf numFmtId="0" fontId="4" fillId="28" borderId="20" xfId="0" applyFont="1" applyFill="1" applyBorder="1" applyAlignment="1">
      <alignment horizontal="left"/>
    </xf>
    <xf numFmtId="0" fontId="4" fillId="0" borderId="0" xfId="0" applyFont="1" applyAlignment="1">
      <alignment/>
    </xf>
    <xf numFmtId="0" fontId="3" fillId="0" borderId="0" xfId="0" applyFont="1" applyAlignment="1">
      <alignment horizontal="right"/>
    </xf>
    <xf numFmtId="0" fontId="25" fillId="0" borderId="0" xfId="0" applyFont="1" applyAlignment="1">
      <alignment/>
    </xf>
    <xf numFmtId="3" fontId="58" fillId="0" borderId="0" xfId="0" applyNumberFormat="1" applyFont="1" applyAlignment="1">
      <alignment/>
    </xf>
    <xf numFmtId="0" fontId="3" fillId="0" borderId="0" xfId="958" applyFont="1" applyBorder="1">
      <alignment/>
      <protection/>
    </xf>
    <xf numFmtId="3" fontId="3" fillId="0" borderId="0" xfId="958" applyNumberFormat="1" applyFont="1" applyBorder="1">
      <alignment/>
      <protection/>
    </xf>
    <xf numFmtId="0" fontId="35" fillId="0" borderId="0" xfId="958" applyFont="1" applyBorder="1" applyAlignment="1">
      <alignment wrapText="1"/>
      <protection/>
    </xf>
    <xf numFmtId="0" fontId="4" fillId="0" borderId="0" xfId="958" applyFont="1" applyBorder="1">
      <alignment/>
      <protection/>
    </xf>
    <xf numFmtId="0" fontId="3" fillId="0" borderId="0" xfId="958" applyFont="1">
      <alignment/>
      <protection/>
    </xf>
    <xf numFmtId="0" fontId="5" fillId="0" borderId="0" xfId="958" applyFont="1">
      <alignment/>
      <protection/>
    </xf>
    <xf numFmtId="0" fontId="4" fillId="28" borderId="30" xfId="958" applyFont="1" applyFill="1" applyBorder="1" applyAlignment="1">
      <alignment horizontal="left" wrapText="1"/>
      <protection/>
    </xf>
    <xf numFmtId="0" fontId="4" fillId="28" borderId="28" xfId="958" applyFont="1" applyFill="1" applyBorder="1" applyAlignment="1">
      <alignment horizontal="left" wrapText="1"/>
      <protection/>
    </xf>
    <xf numFmtId="0" fontId="4" fillId="28" borderId="28" xfId="958" applyFont="1" applyFill="1" applyBorder="1" applyAlignment="1">
      <alignment horizontal="right" wrapText="1"/>
      <protection/>
    </xf>
    <xf numFmtId="0" fontId="4" fillId="28" borderId="28" xfId="0" applyFont="1" applyFill="1" applyBorder="1" applyAlignment="1">
      <alignment horizontal="right" wrapText="1"/>
    </xf>
    <xf numFmtId="0" fontId="4" fillId="0" borderId="0" xfId="0" applyFont="1" applyFill="1" applyAlignment="1">
      <alignment wrapText="1"/>
    </xf>
    <xf numFmtId="0" fontId="25" fillId="28" borderId="28" xfId="958" applyFont="1" applyFill="1" applyBorder="1" applyAlignment="1">
      <alignment horizontal="right" wrapText="1"/>
      <protection/>
    </xf>
    <xf numFmtId="0" fontId="25" fillId="28" borderId="29" xfId="958" applyFont="1" applyFill="1" applyBorder="1" applyAlignment="1">
      <alignment horizontal="right" wrapText="1"/>
      <protection/>
    </xf>
    <xf numFmtId="0" fontId="25" fillId="28" borderId="0" xfId="958" applyFont="1" applyFill="1" applyBorder="1" applyAlignment="1">
      <alignment horizontal="right" wrapText="1"/>
      <protection/>
    </xf>
    <xf numFmtId="0" fontId="25" fillId="28" borderId="22" xfId="958" applyFont="1" applyFill="1" applyBorder="1" applyAlignment="1">
      <alignment horizontal="right" wrapText="1"/>
      <protection/>
    </xf>
    <xf numFmtId="0" fontId="4" fillId="28" borderId="24" xfId="958" applyFont="1" applyFill="1" applyBorder="1" applyAlignment="1">
      <alignment horizontal="left" wrapText="1"/>
      <protection/>
    </xf>
    <xf numFmtId="0" fontId="4" fillId="28" borderId="26" xfId="958" applyFont="1" applyFill="1" applyBorder="1" applyAlignment="1">
      <alignment horizontal="left" wrapText="1"/>
      <protection/>
    </xf>
    <xf numFmtId="0" fontId="25" fillId="28" borderId="25" xfId="958" applyFont="1" applyFill="1" applyBorder="1" applyAlignment="1">
      <alignment horizontal="right" wrapText="1"/>
      <protection/>
    </xf>
    <xf numFmtId="0" fontId="3" fillId="0" borderId="0" xfId="0" applyFont="1" applyBorder="1" applyAlignment="1">
      <alignment/>
    </xf>
    <xf numFmtId="17" fontId="25" fillId="28" borderId="19" xfId="958" applyNumberFormat="1" applyFont="1" applyFill="1" applyBorder="1" applyAlignment="1" quotePrefix="1">
      <alignment horizontal="right"/>
      <protection/>
    </xf>
    <xf numFmtId="0" fontId="3" fillId="49" borderId="0" xfId="0" applyFont="1" applyFill="1" applyBorder="1" applyAlignment="1">
      <alignment horizontal="right"/>
    </xf>
    <xf numFmtId="17" fontId="25" fillId="28" borderId="20" xfId="958" applyNumberFormat="1" applyFont="1" applyFill="1" applyBorder="1" applyAlignment="1" quotePrefix="1">
      <alignment horizontal="right"/>
      <protection/>
    </xf>
    <xf numFmtId="0" fontId="25" fillId="28" borderId="24" xfId="0" applyFont="1" applyFill="1" applyBorder="1" applyAlignment="1">
      <alignment horizontal="left"/>
    </xf>
    <xf numFmtId="0" fontId="25" fillId="51" borderId="22" xfId="0" applyFont="1" applyFill="1" applyBorder="1" applyAlignment="1">
      <alignment horizontal="right" wrapText="1"/>
    </xf>
    <xf numFmtId="0" fontId="25" fillId="51" borderId="24" xfId="0" applyFont="1" applyFill="1" applyBorder="1" applyAlignment="1">
      <alignment horizontal="right" wrapText="1"/>
    </xf>
    <xf numFmtId="0" fontId="25" fillId="28" borderId="24" xfId="0" applyFont="1" applyFill="1" applyBorder="1" applyAlignment="1">
      <alignment horizontal="right" wrapText="1"/>
    </xf>
    <xf numFmtId="0" fontId="25" fillId="28" borderId="22" xfId="0" applyFont="1" applyFill="1" applyBorder="1" applyAlignment="1">
      <alignment horizontal="left"/>
    </xf>
    <xf numFmtId="0" fontId="25" fillId="28" borderId="20" xfId="0" applyFont="1" applyFill="1" applyBorder="1" applyAlignment="1">
      <alignment horizontal="left"/>
    </xf>
    <xf numFmtId="0" fontId="37" fillId="0" borderId="0" xfId="0" applyFont="1" applyBorder="1" applyAlignment="1">
      <alignment/>
    </xf>
    <xf numFmtId="0" fontId="3" fillId="0" borderId="0" xfId="0" applyFont="1" applyAlignment="1">
      <alignment/>
    </xf>
    <xf numFmtId="0" fontId="25" fillId="0" borderId="0" xfId="958" applyFont="1">
      <alignment/>
      <protection/>
    </xf>
    <xf numFmtId="3" fontId="3" fillId="0" borderId="0" xfId="958" applyNumberFormat="1" applyFont="1">
      <alignment/>
      <protection/>
    </xf>
    <xf numFmtId="0" fontId="4" fillId="28" borderId="23" xfId="958" applyFont="1" applyFill="1" applyBorder="1" applyAlignment="1">
      <alignment horizontal="left" wrapText="1"/>
      <protection/>
    </xf>
    <xf numFmtId="0" fontId="4" fillId="28" borderId="24" xfId="958" applyFont="1" applyFill="1" applyBorder="1" applyAlignment="1">
      <alignment horizontal="center" wrapText="1"/>
      <protection/>
    </xf>
    <xf numFmtId="0" fontId="4" fillId="28" borderId="24" xfId="958" applyFont="1" applyFill="1" applyBorder="1" applyAlignment="1">
      <alignment horizontal="right" wrapText="1"/>
      <protection/>
    </xf>
    <xf numFmtId="0" fontId="4" fillId="28" borderId="24" xfId="0" applyFont="1" applyFill="1" applyBorder="1" applyAlignment="1">
      <alignment horizontal="right" wrapText="1"/>
    </xf>
    <xf numFmtId="0" fontId="4" fillId="28" borderId="21" xfId="958" applyFont="1" applyFill="1" applyBorder="1" applyAlignment="1">
      <alignment horizontal="left"/>
      <protection/>
    </xf>
    <xf numFmtId="0" fontId="4" fillId="28" borderId="25" xfId="958" applyFont="1" applyFill="1" applyBorder="1" applyAlignment="1">
      <alignment horizontal="center" wrapText="1"/>
      <protection/>
    </xf>
    <xf numFmtId="0" fontId="25" fillId="28" borderId="20" xfId="958" applyFont="1" applyFill="1" applyBorder="1" applyAlignment="1">
      <alignment wrapText="1"/>
      <protection/>
    </xf>
    <xf numFmtId="1" fontId="3" fillId="49" borderId="0" xfId="0" applyNumberFormat="1" applyFont="1" applyFill="1" applyBorder="1" applyAlignment="1">
      <alignment horizontal="right"/>
    </xf>
    <xf numFmtId="3" fontId="3" fillId="0" borderId="0" xfId="0" applyNumberFormat="1" applyFont="1" applyAlignment="1">
      <alignment/>
    </xf>
    <xf numFmtId="0" fontId="31" fillId="50" borderId="0" xfId="0" applyFont="1" applyFill="1" applyAlignment="1">
      <alignment horizontal="right"/>
    </xf>
    <xf numFmtId="0" fontId="38" fillId="50" borderId="0" xfId="0" applyFont="1" applyFill="1" applyAlignment="1">
      <alignment/>
    </xf>
    <xf numFmtId="0" fontId="4" fillId="50" borderId="0" xfId="0" applyFont="1" applyFill="1" applyAlignment="1">
      <alignment/>
    </xf>
    <xf numFmtId="0" fontId="39" fillId="50" borderId="0" xfId="0" applyFont="1" applyFill="1" applyAlignment="1">
      <alignment/>
    </xf>
    <xf numFmtId="0" fontId="5" fillId="50" borderId="0" xfId="0" applyFont="1" applyFill="1" applyAlignment="1">
      <alignment/>
    </xf>
    <xf numFmtId="0" fontId="34" fillId="50" borderId="0" xfId="0" applyFont="1" applyFill="1" applyAlignment="1">
      <alignment/>
    </xf>
    <xf numFmtId="0" fontId="31" fillId="50" borderId="0" xfId="0" applyFont="1" applyFill="1" applyAlignment="1">
      <alignment/>
    </xf>
    <xf numFmtId="0" fontId="31" fillId="50" borderId="0" xfId="0" applyFont="1" applyFill="1" applyAlignment="1">
      <alignment/>
    </xf>
    <xf numFmtId="0" fontId="29" fillId="50" borderId="0" xfId="0" applyFont="1" applyFill="1" applyAlignment="1">
      <alignment horizontal="right"/>
    </xf>
    <xf numFmtId="0" fontId="83" fillId="50" borderId="0" xfId="0" applyFont="1" applyFill="1" applyAlignment="1">
      <alignment/>
    </xf>
    <xf numFmtId="0" fontId="40" fillId="50" borderId="0" xfId="917" applyFont="1" applyFill="1" applyAlignment="1" applyProtection="1">
      <alignment/>
      <protection/>
    </xf>
    <xf numFmtId="0" fontId="87" fillId="50" borderId="0" xfId="917" applyFont="1" applyFill="1" applyAlignment="1" applyProtection="1">
      <alignment/>
      <protection/>
    </xf>
    <xf numFmtId="0" fontId="75" fillId="50" borderId="0" xfId="917" applyFill="1" applyAlignment="1" applyProtection="1">
      <alignment horizontal="right"/>
      <protection/>
    </xf>
    <xf numFmtId="0" fontId="75" fillId="50" borderId="0" xfId="917" applyFill="1" applyAlignment="1" applyProtection="1">
      <alignment horizontal="left"/>
      <protection/>
    </xf>
    <xf numFmtId="0" fontId="75" fillId="0" borderId="0" xfId="917" applyAlignment="1" applyProtection="1">
      <alignment/>
      <protection/>
    </xf>
    <xf numFmtId="0" fontId="88" fillId="50" borderId="0" xfId="0" applyFont="1" applyFill="1" applyAlignment="1">
      <alignment/>
    </xf>
    <xf numFmtId="0" fontId="89" fillId="50" borderId="0" xfId="0" applyFont="1" applyFill="1" applyAlignment="1">
      <alignment/>
    </xf>
    <xf numFmtId="0" fontId="34" fillId="0" borderId="0" xfId="0" applyFont="1" applyAlignment="1">
      <alignment/>
    </xf>
    <xf numFmtId="0" fontId="4" fillId="28" borderId="23" xfId="0" applyFont="1" applyFill="1" applyBorder="1" applyAlignment="1">
      <alignment horizontal="right" wrapText="1"/>
    </xf>
    <xf numFmtId="0" fontId="25" fillId="6" borderId="0" xfId="0" applyFont="1" applyFill="1" applyAlignment="1">
      <alignment horizontal="right"/>
    </xf>
    <xf numFmtId="0" fontId="25" fillId="6" borderId="0" xfId="0" applyFont="1" applyFill="1" applyBorder="1" applyAlignment="1">
      <alignment horizontal="right"/>
    </xf>
    <xf numFmtId="0" fontId="25" fillId="6" borderId="22" xfId="0" applyFont="1" applyFill="1" applyBorder="1" applyAlignment="1">
      <alignment horizontal="right"/>
    </xf>
    <xf numFmtId="0" fontId="25" fillId="6" borderId="24" xfId="0" applyFont="1" applyFill="1" applyBorder="1" applyAlignment="1">
      <alignment horizontal="right"/>
    </xf>
    <xf numFmtId="0" fontId="25" fillId="6" borderId="24" xfId="956" applyFont="1" applyFill="1" applyBorder="1" applyAlignment="1">
      <alignment horizontal="right"/>
      <protection/>
    </xf>
    <xf numFmtId="0" fontId="25" fillId="6" borderId="24" xfId="0" applyFont="1" applyFill="1" applyBorder="1" applyAlignment="1">
      <alignment/>
    </xf>
    <xf numFmtId="0" fontId="25" fillId="6" borderId="24" xfId="0" applyFont="1" applyFill="1" applyBorder="1" applyAlignment="1">
      <alignment horizontal="right" wrapText="1"/>
    </xf>
    <xf numFmtId="0" fontId="85" fillId="28" borderId="20" xfId="0" applyFont="1" applyFill="1" applyBorder="1" applyAlignment="1">
      <alignment horizontal="center"/>
    </xf>
    <xf numFmtId="0" fontId="25" fillId="28" borderId="25" xfId="958" applyFont="1" applyFill="1" applyBorder="1" applyAlignment="1">
      <alignment horizontal="right" wrapText="1"/>
      <protection/>
    </xf>
    <xf numFmtId="0" fontId="82" fillId="28" borderId="28" xfId="0" applyFont="1" applyFill="1" applyBorder="1" applyAlignment="1">
      <alignment horizontal="center" wrapText="1"/>
    </xf>
    <xf numFmtId="3" fontId="3" fillId="28" borderId="24" xfId="983" applyNumberFormat="1" applyFont="1" applyFill="1" applyBorder="1">
      <alignment/>
      <protection/>
    </xf>
    <xf numFmtId="3" fontId="77" fillId="28" borderId="24" xfId="0" applyNumberFormat="1" applyFont="1" applyFill="1" applyBorder="1" applyAlignment="1">
      <alignment/>
    </xf>
    <xf numFmtId="3" fontId="77" fillId="28" borderId="25" xfId="0" applyNumberFormat="1" applyFont="1" applyFill="1" applyBorder="1" applyAlignment="1">
      <alignment/>
    </xf>
    <xf numFmtId="3" fontId="3" fillId="28" borderId="25" xfId="971" applyNumberFormat="1" applyFont="1" applyFill="1" applyBorder="1">
      <alignment/>
      <protection/>
    </xf>
    <xf numFmtId="0" fontId="5" fillId="0" borderId="22" xfId="961" applyFont="1" applyBorder="1" applyAlignment="1">
      <alignment horizontal="left"/>
      <protection/>
    </xf>
    <xf numFmtId="0" fontId="0" fillId="0" borderId="22" xfId="0" applyBorder="1" applyAlignment="1">
      <alignment/>
    </xf>
    <xf numFmtId="3" fontId="3" fillId="28" borderId="24" xfId="958" applyNumberFormat="1" applyFont="1" applyFill="1" applyBorder="1">
      <alignment/>
      <protection/>
    </xf>
    <xf numFmtId="3" fontId="3" fillId="28" borderId="23" xfId="971" applyNumberFormat="1" applyFont="1" applyFill="1" applyBorder="1">
      <alignment/>
      <protection/>
    </xf>
    <xf numFmtId="0" fontId="82" fillId="28" borderId="26" xfId="0" applyFont="1" applyFill="1" applyBorder="1" applyAlignment="1">
      <alignment horizontal="left"/>
    </xf>
    <xf numFmtId="0" fontId="82" fillId="28" borderId="30" xfId="0" applyFont="1" applyFill="1" applyBorder="1" applyAlignment="1">
      <alignment horizontal="left"/>
    </xf>
    <xf numFmtId="0" fontId="4" fillId="28" borderId="20" xfId="958" applyFont="1" applyFill="1" applyBorder="1" applyAlignment="1">
      <alignment horizontal="right" wrapText="1"/>
      <protection/>
    </xf>
    <xf numFmtId="3" fontId="3" fillId="49" borderId="29" xfId="958" applyNumberFormat="1" applyFont="1" applyFill="1" applyBorder="1" applyAlignment="1">
      <alignment horizontal="right" wrapText="1"/>
      <protection/>
    </xf>
    <xf numFmtId="3" fontId="3" fillId="49" borderId="19" xfId="958" applyNumberFormat="1" applyFont="1" applyFill="1" applyBorder="1" applyAlignment="1">
      <alignment horizontal="right" wrapText="1"/>
      <protection/>
    </xf>
    <xf numFmtId="3" fontId="3" fillId="49" borderId="20" xfId="958" applyNumberFormat="1" applyFont="1" applyFill="1" applyBorder="1" applyAlignment="1">
      <alignment horizontal="right" wrapText="1"/>
      <protection/>
    </xf>
    <xf numFmtId="0" fontId="4" fillId="28" borderId="20" xfId="958" applyFont="1" applyFill="1" applyBorder="1" applyAlignment="1">
      <alignment horizontal="left"/>
      <protection/>
    </xf>
    <xf numFmtId="3" fontId="3" fillId="49" borderId="19" xfId="0" applyNumberFormat="1" applyFont="1" applyFill="1" applyBorder="1" applyAlignment="1">
      <alignment horizontal="right"/>
    </xf>
    <xf numFmtId="3" fontId="3" fillId="9" borderId="19" xfId="0" applyNumberFormat="1" applyFont="1" applyFill="1" applyBorder="1" applyAlignment="1">
      <alignment/>
    </xf>
    <xf numFmtId="3" fontId="3" fillId="49" borderId="20" xfId="0" applyNumberFormat="1" applyFont="1" applyFill="1" applyBorder="1" applyAlignment="1">
      <alignment horizontal="right"/>
    </xf>
    <xf numFmtId="0" fontId="4" fillId="6" borderId="22" xfId="958" applyFont="1" applyFill="1" applyBorder="1" applyAlignment="1">
      <alignment horizontal="right" wrapText="1"/>
      <protection/>
    </xf>
    <xf numFmtId="3" fontId="3" fillId="6" borderId="28" xfId="958" applyNumberFormat="1" applyFont="1" applyFill="1" applyBorder="1" applyAlignment="1">
      <alignment horizontal="right" wrapText="1"/>
      <protection/>
    </xf>
    <xf numFmtId="3" fontId="3" fillId="6" borderId="0" xfId="958" applyNumberFormat="1" applyFont="1" applyFill="1" applyBorder="1" applyAlignment="1">
      <alignment horizontal="right" wrapText="1"/>
      <protection/>
    </xf>
    <xf numFmtId="3" fontId="3" fillId="6" borderId="22" xfId="958" applyNumberFormat="1" applyFont="1" applyFill="1" applyBorder="1" applyAlignment="1">
      <alignment horizontal="right" wrapText="1"/>
      <protection/>
    </xf>
    <xf numFmtId="0" fontId="4" fillId="6" borderId="22" xfId="958" applyFont="1" applyFill="1" applyBorder="1" applyAlignment="1">
      <alignment horizontal="left"/>
      <protection/>
    </xf>
    <xf numFmtId="3" fontId="3" fillId="6" borderId="0" xfId="0" applyNumberFormat="1" applyFont="1" applyFill="1" applyBorder="1" applyAlignment="1">
      <alignment/>
    </xf>
    <xf numFmtId="0" fontId="3" fillId="6" borderId="0" xfId="0" applyFont="1" applyFill="1" applyBorder="1" applyAlignment="1">
      <alignment/>
    </xf>
    <xf numFmtId="3" fontId="3" fillId="6" borderId="0" xfId="0" applyNumberFormat="1" applyFont="1" applyFill="1" applyBorder="1" applyAlignment="1">
      <alignment horizontal="right"/>
    </xf>
    <xf numFmtId="3" fontId="3" fillId="6" borderId="22" xfId="0" applyNumberFormat="1" applyFont="1" applyFill="1" applyBorder="1" applyAlignment="1">
      <alignment/>
    </xf>
    <xf numFmtId="17" fontId="25" fillId="6" borderId="0" xfId="958" applyNumberFormat="1" applyFont="1" applyFill="1" applyBorder="1" applyAlignment="1">
      <alignment horizontal="right" vertical="top" wrapText="1"/>
      <protection/>
    </xf>
    <xf numFmtId="0" fontId="25" fillId="6" borderId="0" xfId="958" applyNumberFormat="1" applyFont="1" applyFill="1" applyBorder="1" applyAlignment="1">
      <alignment horizontal="right" vertical="top" wrapText="1"/>
      <protection/>
    </xf>
    <xf numFmtId="0" fontId="25" fillId="6" borderId="0" xfId="958" applyNumberFormat="1" applyFont="1" applyFill="1" applyBorder="1" applyAlignment="1">
      <alignment horizontal="left" vertical="top" wrapText="1"/>
      <protection/>
    </xf>
    <xf numFmtId="0" fontId="4" fillId="6" borderId="27" xfId="958" applyFont="1" applyFill="1" applyBorder="1" applyAlignment="1">
      <alignment horizontal="right" wrapText="1"/>
      <protection/>
    </xf>
    <xf numFmtId="0" fontId="4" fillId="6" borderId="20" xfId="958" applyFont="1" applyFill="1" applyBorder="1" applyAlignment="1">
      <alignment horizontal="right" wrapText="1"/>
      <protection/>
    </xf>
    <xf numFmtId="3" fontId="3" fillId="6" borderId="30" xfId="958" applyNumberFormat="1" applyFont="1" applyFill="1" applyBorder="1" applyAlignment="1">
      <alignment horizontal="right" wrapText="1"/>
      <protection/>
    </xf>
    <xf numFmtId="3" fontId="3" fillId="6" borderId="29" xfId="958" applyNumberFormat="1" applyFont="1" applyFill="1" applyBorder="1" applyAlignment="1">
      <alignment horizontal="right" wrapText="1"/>
      <protection/>
    </xf>
    <xf numFmtId="3" fontId="3" fillId="6" borderId="19" xfId="958" applyNumberFormat="1" applyFont="1" applyFill="1" applyBorder="1" applyAlignment="1">
      <alignment horizontal="right" wrapText="1"/>
      <protection/>
    </xf>
    <xf numFmtId="3" fontId="3" fillId="6" borderId="20" xfId="958" applyNumberFormat="1" applyFont="1" applyFill="1" applyBorder="1" applyAlignment="1">
      <alignment horizontal="right" wrapText="1"/>
      <protection/>
    </xf>
    <xf numFmtId="0" fontId="4" fillId="6" borderId="27" xfId="958" applyFont="1" applyFill="1" applyBorder="1" applyAlignment="1">
      <alignment horizontal="left"/>
      <protection/>
    </xf>
    <xf numFmtId="3" fontId="3" fillId="6" borderId="21" xfId="0" applyNumberFormat="1" applyFont="1" applyFill="1" applyBorder="1" applyAlignment="1">
      <alignment/>
    </xf>
    <xf numFmtId="3" fontId="3" fillId="6" borderId="19" xfId="0" applyNumberFormat="1" applyFont="1" applyFill="1" applyBorder="1" applyAlignment="1">
      <alignment/>
    </xf>
    <xf numFmtId="0" fontId="3" fillId="6" borderId="19" xfId="0" applyFont="1" applyFill="1" applyBorder="1" applyAlignment="1">
      <alignment/>
    </xf>
    <xf numFmtId="3" fontId="3" fillId="6" borderId="21" xfId="0" applyNumberFormat="1" applyFont="1" applyFill="1" applyBorder="1" applyAlignment="1">
      <alignment horizontal="right"/>
    </xf>
    <xf numFmtId="0" fontId="25" fillId="6" borderId="21" xfId="958" applyNumberFormat="1" applyFont="1" applyFill="1" applyBorder="1" applyAlignment="1">
      <alignment horizontal="right" vertical="top"/>
      <protection/>
    </xf>
    <xf numFmtId="17" fontId="25" fillId="6" borderId="19" xfId="958" applyNumberFormat="1" applyFont="1" applyFill="1" applyBorder="1" applyAlignment="1">
      <alignment horizontal="right" vertical="top" wrapText="1"/>
      <protection/>
    </xf>
    <xf numFmtId="0" fontId="4" fillId="28" borderId="23" xfId="958" applyFont="1" applyFill="1" applyBorder="1" applyAlignment="1">
      <alignment horizontal="left"/>
      <protection/>
    </xf>
    <xf numFmtId="0" fontId="4" fillId="28" borderId="27" xfId="958" applyFont="1" applyFill="1" applyBorder="1" applyAlignment="1">
      <alignment horizontal="right" wrapText="1"/>
      <protection/>
    </xf>
    <xf numFmtId="3" fontId="3" fillId="49" borderId="30" xfId="958" applyNumberFormat="1" applyFont="1" applyFill="1" applyBorder="1" applyAlignment="1">
      <alignment horizontal="right" wrapText="1"/>
      <protection/>
    </xf>
    <xf numFmtId="3" fontId="3" fillId="49" borderId="21" xfId="958" applyNumberFormat="1" applyFont="1" applyFill="1" applyBorder="1" applyAlignment="1">
      <alignment horizontal="right" wrapText="1"/>
      <protection/>
    </xf>
    <xf numFmtId="3" fontId="3" fillId="49" borderId="21" xfId="0" applyNumberFormat="1" applyFont="1" applyFill="1" applyBorder="1" applyAlignment="1">
      <alignment horizontal="right"/>
    </xf>
    <xf numFmtId="3" fontId="3" fillId="9" borderId="21" xfId="0" applyNumberFormat="1" applyFont="1" applyFill="1" applyBorder="1" applyAlignment="1">
      <alignment/>
    </xf>
    <xf numFmtId="3" fontId="3" fillId="49" borderId="27" xfId="0" applyNumberFormat="1" applyFont="1" applyFill="1" applyBorder="1" applyAlignment="1">
      <alignment horizontal="right"/>
    </xf>
    <xf numFmtId="17" fontId="25" fillId="28" borderId="22" xfId="958" applyNumberFormat="1" applyFont="1" applyFill="1" applyBorder="1" applyAlignment="1">
      <alignment horizontal="right" vertical="top" wrapText="1"/>
      <protection/>
    </xf>
    <xf numFmtId="0" fontId="25" fillId="28" borderId="22" xfId="958" applyNumberFormat="1" applyFont="1" applyFill="1" applyBorder="1" applyAlignment="1">
      <alignment horizontal="right" vertical="top" wrapText="1"/>
      <protection/>
    </xf>
    <xf numFmtId="0" fontId="25" fillId="28" borderId="22" xfId="958" applyNumberFormat="1" applyFont="1" applyFill="1" applyBorder="1" applyAlignment="1">
      <alignment horizontal="left" vertical="top" wrapText="1"/>
      <protection/>
    </xf>
    <xf numFmtId="17" fontId="25" fillId="28" borderId="20" xfId="958" applyNumberFormat="1" applyFont="1" applyFill="1" applyBorder="1" applyAlignment="1">
      <alignment horizontal="right" vertical="top" wrapText="1"/>
      <protection/>
    </xf>
    <xf numFmtId="0" fontId="4" fillId="6" borderId="20" xfId="958" applyFont="1" applyFill="1" applyBorder="1" applyAlignment="1">
      <alignment horizontal="left"/>
      <protection/>
    </xf>
    <xf numFmtId="0" fontId="4" fillId="28" borderId="25" xfId="958" applyFont="1" applyFill="1" applyBorder="1" applyAlignment="1">
      <alignment horizontal="left" wrapText="1"/>
      <protection/>
    </xf>
    <xf numFmtId="0" fontId="25" fillId="28" borderId="25" xfId="0" applyFont="1" applyFill="1" applyBorder="1" applyAlignment="1">
      <alignment horizontal="right" wrapText="1"/>
    </xf>
    <xf numFmtId="0" fontId="4" fillId="28" borderId="29" xfId="958" applyFont="1" applyFill="1" applyBorder="1" applyAlignment="1">
      <alignment horizontal="left" wrapText="1"/>
      <protection/>
    </xf>
    <xf numFmtId="0" fontId="4" fillId="28" borderId="19" xfId="958" applyFont="1" applyFill="1" applyBorder="1" applyAlignment="1">
      <alignment horizontal="left" wrapText="1"/>
      <protection/>
    </xf>
    <xf numFmtId="0" fontId="4" fillId="28" borderId="20" xfId="958" applyFont="1" applyFill="1" applyBorder="1" applyAlignment="1">
      <alignment horizontal="left" wrapText="1"/>
      <protection/>
    </xf>
    <xf numFmtId="0" fontId="4" fillId="28" borderId="29" xfId="958" applyFont="1" applyFill="1" applyBorder="1" applyAlignment="1">
      <alignment horizontal="center" wrapText="1"/>
      <protection/>
    </xf>
    <xf numFmtId="0" fontId="4" fillId="28" borderId="19" xfId="958" applyFont="1" applyFill="1" applyBorder="1" applyAlignment="1">
      <alignment horizontal="center" wrapText="1"/>
      <protection/>
    </xf>
    <xf numFmtId="0" fontId="4" fillId="28" borderId="20" xfId="958" applyFont="1" applyFill="1" applyBorder="1" applyAlignment="1">
      <alignment horizontal="center" wrapText="1"/>
      <protection/>
    </xf>
    <xf numFmtId="0" fontId="85" fillId="28" borderId="0" xfId="0" applyFont="1" applyFill="1" applyBorder="1" applyAlignment="1">
      <alignment horizontal="right"/>
    </xf>
    <xf numFmtId="0" fontId="85" fillId="28" borderId="19" xfId="0" applyFont="1" applyFill="1" applyBorder="1" applyAlignment="1">
      <alignment horizontal="right"/>
    </xf>
    <xf numFmtId="180" fontId="3" fillId="0" borderId="0" xfId="958" applyNumberFormat="1" applyFont="1" applyBorder="1">
      <alignment/>
      <protection/>
    </xf>
    <xf numFmtId="0" fontId="85" fillId="28" borderId="19" xfId="0" applyFont="1" applyFill="1" applyBorder="1" applyAlignment="1">
      <alignment horizontal="right"/>
    </xf>
    <xf numFmtId="0" fontId="25" fillId="28" borderId="22" xfId="958" applyFont="1" applyFill="1" applyBorder="1" applyAlignment="1">
      <alignment horizontal="right"/>
      <protection/>
    </xf>
    <xf numFmtId="0" fontId="25" fillId="28" borderId="28" xfId="958" applyFont="1" applyFill="1" applyBorder="1" applyAlignment="1">
      <alignment horizontal="right" wrapText="1"/>
      <protection/>
    </xf>
    <xf numFmtId="0" fontId="25" fillId="28" borderId="29" xfId="958" applyFont="1" applyFill="1" applyBorder="1" applyAlignment="1">
      <alignment horizontal="right" wrapText="1"/>
      <protection/>
    </xf>
    <xf numFmtId="3" fontId="3" fillId="49" borderId="30" xfId="0" applyNumberFormat="1" applyFont="1" applyFill="1" applyBorder="1" applyAlignment="1" applyProtection="1">
      <alignment/>
      <protection/>
    </xf>
    <xf numFmtId="3" fontId="3" fillId="49" borderId="28" xfId="0" applyNumberFormat="1" applyFont="1" applyFill="1" applyBorder="1" applyAlignment="1" applyProtection="1">
      <alignment/>
      <protection/>
    </xf>
    <xf numFmtId="3" fontId="3" fillId="49" borderId="29" xfId="0" applyNumberFormat="1" applyFont="1" applyFill="1" applyBorder="1" applyAlignment="1" applyProtection="1">
      <alignment/>
      <protection/>
    </xf>
    <xf numFmtId="0" fontId="4" fillId="0" borderId="0" xfId="0" applyFont="1" applyFill="1" applyBorder="1" applyAlignment="1">
      <alignment wrapText="1"/>
    </xf>
    <xf numFmtId="0" fontId="4" fillId="28" borderId="19" xfId="958" applyFont="1" applyFill="1" applyBorder="1" applyAlignment="1">
      <alignment horizontal="left"/>
      <protection/>
    </xf>
    <xf numFmtId="0" fontId="25" fillId="28" borderId="0" xfId="0" applyFont="1" applyFill="1" applyBorder="1" applyAlignment="1">
      <alignment horizontal="right"/>
    </xf>
    <xf numFmtId="0" fontId="25" fillId="28" borderId="19" xfId="0" applyFont="1" applyFill="1" applyBorder="1" applyAlignment="1">
      <alignment horizontal="right"/>
    </xf>
    <xf numFmtId="3" fontId="3" fillId="49" borderId="27" xfId="0" applyNumberFormat="1" applyFont="1" applyFill="1" applyBorder="1" applyAlignment="1" applyProtection="1">
      <alignment/>
      <protection/>
    </xf>
    <xf numFmtId="3" fontId="3" fillId="49" borderId="22" xfId="0" applyNumberFormat="1" applyFont="1" applyFill="1" applyBorder="1" applyAlignment="1" applyProtection="1">
      <alignment/>
      <protection/>
    </xf>
    <xf numFmtId="3" fontId="3" fillId="9" borderId="0" xfId="960" applyNumberFormat="1" applyFont="1" applyFill="1" applyAlignment="1">
      <alignment horizontal="right" vertical="center"/>
      <protection/>
    </xf>
    <xf numFmtId="3" fontId="3" fillId="9" borderId="31" xfId="960" applyNumberFormat="1" applyFont="1" applyFill="1" applyBorder="1" applyAlignment="1">
      <alignment horizontal="right" vertical="center"/>
      <protection/>
    </xf>
    <xf numFmtId="0" fontId="85" fillId="28" borderId="0" xfId="0" applyFont="1" applyFill="1" applyBorder="1" applyAlignment="1">
      <alignment horizontal="right"/>
    </xf>
    <xf numFmtId="0" fontId="85" fillId="28" borderId="19" xfId="0" applyFont="1" applyFill="1" applyBorder="1" applyAlignment="1">
      <alignment horizontal="right"/>
    </xf>
    <xf numFmtId="0" fontId="85" fillId="28" borderId="0" xfId="0" applyFont="1" applyFill="1" applyBorder="1" applyAlignment="1">
      <alignment horizontal="right"/>
    </xf>
    <xf numFmtId="0" fontId="85" fillId="28" borderId="19" xfId="0" applyFont="1" applyFill="1" applyBorder="1" applyAlignment="1">
      <alignment horizontal="right"/>
    </xf>
    <xf numFmtId="3" fontId="3" fillId="9" borderId="19" xfId="960" applyNumberFormat="1" applyFont="1" applyFill="1" applyBorder="1" applyAlignment="1">
      <alignment horizontal="right" vertical="center"/>
      <protection/>
    </xf>
    <xf numFmtId="0" fontId="25" fillId="28" borderId="19" xfId="958" applyFont="1" applyFill="1" applyBorder="1" applyAlignment="1" quotePrefix="1">
      <alignment horizontal="right"/>
      <protection/>
    </xf>
    <xf numFmtId="0" fontId="3" fillId="6" borderId="22" xfId="0" applyFont="1" applyFill="1" applyBorder="1" applyAlignment="1">
      <alignment/>
    </xf>
    <xf numFmtId="0" fontId="3" fillId="6" borderId="20" xfId="0" applyFont="1" applyFill="1" applyBorder="1" applyAlignment="1">
      <alignment/>
    </xf>
    <xf numFmtId="0" fontId="25" fillId="28" borderId="20" xfId="958" applyFont="1" applyFill="1" applyBorder="1" applyAlignment="1" quotePrefix="1">
      <alignment horizontal="right"/>
      <protection/>
    </xf>
    <xf numFmtId="0" fontId="85" fillId="28" borderId="19" xfId="0" applyFont="1" applyFill="1" applyBorder="1" applyAlignment="1">
      <alignment horizontal="right"/>
    </xf>
    <xf numFmtId="0" fontId="25" fillId="28" borderId="22" xfId="958" applyNumberFormat="1" applyFont="1" applyFill="1" applyBorder="1" applyAlignment="1">
      <alignment horizontal="right" vertical="top"/>
      <protection/>
    </xf>
    <xf numFmtId="0" fontId="4" fillId="28" borderId="28" xfId="0" applyFont="1" applyFill="1" applyBorder="1" applyAlignment="1">
      <alignment horizontal="left"/>
    </xf>
    <xf numFmtId="0" fontId="4" fillId="28" borderId="29" xfId="0" applyFont="1" applyFill="1" applyBorder="1" applyAlignment="1">
      <alignment horizontal="left"/>
    </xf>
    <xf numFmtId="0" fontId="25" fillId="28" borderId="21" xfId="958" applyFont="1" applyFill="1" applyBorder="1" applyAlignment="1">
      <alignment horizontal="left"/>
      <protection/>
    </xf>
    <xf numFmtId="17" fontId="25" fillId="28" borderId="21" xfId="958" applyNumberFormat="1" applyFont="1" applyFill="1" applyBorder="1" applyAlignment="1">
      <alignment horizontal="left"/>
      <protection/>
    </xf>
    <xf numFmtId="17" fontId="25" fillId="28" borderId="27" xfId="958" applyNumberFormat="1" applyFont="1" applyFill="1" applyBorder="1" applyAlignment="1">
      <alignment horizontal="left"/>
      <protection/>
    </xf>
    <xf numFmtId="0" fontId="25" fillId="28" borderId="0" xfId="0" applyFont="1" applyFill="1" applyBorder="1" applyAlignment="1">
      <alignment horizontal="right"/>
    </xf>
    <xf numFmtId="0" fontId="25" fillId="28" borderId="19" xfId="0" applyFont="1" applyFill="1" applyBorder="1" applyAlignment="1">
      <alignment horizontal="right"/>
    </xf>
    <xf numFmtId="0" fontId="85" fillId="28" borderId="0" xfId="0" applyFont="1" applyFill="1" applyBorder="1" applyAlignment="1">
      <alignment horizontal="right"/>
    </xf>
    <xf numFmtId="0" fontId="85" fillId="28" borderId="19" xfId="0" applyFont="1" applyFill="1" applyBorder="1" applyAlignment="1">
      <alignment horizontal="right"/>
    </xf>
    <xf numFmtId="0" fontId="85" fillId="28" borderId="0" xfId="0" applyFont="1" applyFill="1" applyBorder="1" applyAlignment="1">
      <alignment horizontal="right"/>
    </xf>
    <xf numFmtId="0" fontId="85" fillId="28" borderId="19" xfId="0" applyFont="1" applyFill="1" applyBorder="1" applyAlignment="1">
      <alignment horizontal="right"/>
    </xf>
    <xf numFmtId="3" fontId="3" fillId="28" borderId="25" xfId="983" applyNumberFormat="1" applyFont="1" applyFill="1" applyBorder="1">
      <alignment/>
      <protection/>
    </xf>
    <xf numFmtId="3" fontId="3" fillId="28" borderId="23" xfId="983" applyNumberFormat="1" applyFont="1" applyFill="1" applyBorder="1">
      <alignment/>
      <protection/>
    </xf>
    <xf numFmtId="3" fontId="77" fillId="28" borderId="23" xfId="0" applyNumberFormat="1" applyFont="1" applyFill="1" applyBorder="1" applyAlignment="1">
      <alignment/>
    </xf>
    <xf numFmtId="180" fontId="3" fillId="28" borderId="25" xfId="0" applyNumberFormat="1" applyFont="1" applyFill="1" applyBorder="1" applyAlignment="1">
      <alignment/>
    </xf>
    <xf numFmtId="3" fontId="3" fillId="49" borderId="21" xfId="958" applyNumberFormat="1" applyFont="1" applyFill="1" applyBorder="1">
      <alignment/>
      <protection/>
    </xf>
    <xf numFmtId="0" fontId="3" fillId="49" borderId="19" xfId="0" applyFont="1" applyFill="1" applyBorder="1" applyAlignment="1">
      <alignment horizontal="right"/>
    </xf>
    <xf numFmtId="0" fontId="25" fillId="28" borderId="23" xfId="0" applyFont="1" applyFill="1" applyBorder="1" applyAlignment="1">
      <alignment horizontal="left"/>
    </xf>
    <xf numFmtId="0" fontId="25" fillId="28" borderId="25" xfId="0" applyFont="1" applyFill="1" applyBorder="1" applyAlignment="1">
      <alignment horizontal="left"/>
    </xf>
    <xf numFmtId="0" fontId="25" fillId="28" borderId="0" xfId="0" applyFont="1" applyFill="1" applyBorder="1" applyAlignment="1">
      <alignment horizontal="right"/>
    </xf>
    <xf numFmtId="0" fontId="25" fillId="28" borderId="19" xfId="0" applyFont="1" applyFill="1" applyBorder="1" applyAlignment="1">
      <alignment horizontal="right"/>
    </xf>
    <xf numFmtId="3" fontId="3" fillId="28" borderId="23" xfId="958" applyNumberFormat="1" applyFont="1" applyFill="1" applyBorder="1">
      <alignment/>
      <protection/>
    </xf>
    <xf numFmtId="0" fontId="25" fillId="28" borderId="26" xfId="0" applyFont="1" applyFill="1" applyBorder="1" applyAlignment="1">
      <alignment/>
    </xf>
    <xf numFmtId="0" fontId="85" fillId="28" borderId="19" xfId="0" applyFont="1" applyFill="1" applyBorder="1" applyAlignment="1">
      <alignment horizontal="right"/>
    </xf>
    <xf numFmtId="3" fontId="3" fillId="6" borderId="27" xfId="958" applyNumberFormat="1" applyFont="1" applyFill="1" applyBorder="1" applyAlignment="1">
      <alignment horizontal="right" wrapText="1"/>
      <protection/>
    </xf>
    <xf numFmtId="0" fontId="85" fillId="28" borderId="30" xfId="0" applyFont="1" applyFill="1" applyBorder="1" applyAlignment="1">
      <alignment horizontal="right" vertical="top"/>
    </xf>
    <xf numFmtId="0" fontId="85" fillId="28" borderId="29" xfId="0" applyFont="1" applyFill="1" applyBorder="1" applyAlignment="1">
      <alignment horizontal="right" vertical="top"/>
    </xf>
    <xf numFmtId="0" fontId="85" fillId="28" borderId="27" xfId="0" applyFont="1" applyFill="1" applyBorder="1" applyAlignment="1">
      <alignment horizontal="right" vertical="top"/>
    </xf>
    <xf numFmtId="0" fontId="85" fillId="28" borderId="20" xfId="0" applyFont="1" applyFill="1" applyBorder="1" applyAlignment="1">
      <alignment horizontal="right" vertical="top"/>
    </xf>
    <xf numFmtId="0" fontId="85" fillId="28" borderId="0" xfId="0" applyFont="1" applyFill="1" applyBorder="1" applyAlignment="1">
      <alignment horizontal="right"/>
    </xf>
    <xf numFmtId="0" fontId="85" fillId="28" borderId="19" xfId="0" applyFont="1" applyFill="1" applyBorder="1" applyAlignment="1">
      <alignment horizontal="right"/>
    </xf>
    <xf numFmtId="0" fontId="82" fillId="28" borderId="24" xfId="0" applyFont="1" applyFill="1" applyBorder="1" applyAlignment="1">
      <alignment horizontal="center" wrapText="1"/>
    </xf>
    <xf numFmtId="0" fontId="82" fillId="28" borderId="25" xfId="0" applyFont="1" applyFill="1" applyBorder="1" applyAlignment="1">
      <alignment horizontal="center" wrapText="1"/>
    </xf>
    <xf numFmtId="0" fontId="82" fillId="28" borderId="23" xfId="0" applyFont="1" applyFill="1" applyBorder="1" applyAlignment="1">
      <alignment horizontal="center" wrapText="1"/>
    </xf>
    <xf numFmtId="0" fontId="85" fillId="28" borderId="23" xfId="0" applyFont="1" applyFill="1" applyBorder="1" applyAlignment="1">
      <alignment horizontal="center"/>
    </xf>
    <xf numFmtId="0" fontId="85" fillId="28" borderId="24" xfId="0" applyFont="1" applyFill="1" applyBorder="1" applyAlignment="1">
      <alignment horizontal="center"/>
    </xf>
    <xf numFmtId="0" fontId="85" fillId="28" borderId="25" xfId="0" applyFont="1" applyFill="1" applyBorder="1" applyAlignment="1">
      <alignment horizontal="center"/>
    </xf>
    <xf numFmtId="0" fontId="82" fillId="28" borderId="30" xfId="0" applyFont="1" applyFill="1" applyBorder="1" applyAlignment="1">
      <alignment horizontal="left" vertical="top"/>
    </xf>
    <xf numFmtId="0" fontId="82" fillId="28" borderId="29" xfId="0" applyFont="1" applyFill="1" applyBorder="1" applyAlignment="1">
      <alignment horizontal="left" vertical="top"/>
    </xf>
    <xf numFmtId="0" fontId="82" fillId="28" borderId="27" xfId="0" applyFont="1" applyFill="1" applyBorder="1" applyAlignment="1">
      <alignment horizontal="left" vertical="top"/>
    </xf>
    <xf numFmtId="0" fontId="82" fillId="28" borderId="20" xfId="0" applyFont="1" applyFill="1" applyBorder="1" applyAlignment="1">
      <alignment horizontal="left" vertical="top"/>
    </xf>
    <xf numFmtId="0" fontId="85" fillId="28" borderId="22" xfId="0" applyFont="1" applyFill="1" applyBorder="1" applyAlignment="1">
      <alignment horizontal="right" vertical="top"/>
    </xf>
    <xf numFmtId="0" fontId="25" fillId="6" borderId="28" xfId="0" applyFont="1" applyFill="1" applyBorder="1" applyAlignment="1">
      <alignment horizontal="left" wrapText="1"/>
    </xf>
    <xf numFmtId="0" fontId="25" fillId="6" borderId="22" xfId="0" applyFont="1" applyFill="1" applyBorder="1" applyAlignment="1">
      <alignment horizontal="left" wrapText="1"/>
    </xf>
    <xf numFmtId="0" fontId="85" fillId="28" borderId="20" xfId="0" applyFont="1" applyFill="1" applyBorder="1" applyAlignment="1">
      <alignment horizontal="center"/>
    </xf>
    <xf numFmtId="0" fontId="85" fillId="28" borderId="27" xfId="0" applyFont="1" applyFill="1" applyBorder="1" applyAlignment="1">
      <alignment horizontal="center"/>
    </xf>
    <xf numFmtId="0" fontId="85" fillId="28" borderId="22" xfId="0" applyFont="1" applyFill="1" applyBorder="1" applyAlignment="1">
      <alignment horizontal="center"/>
    </xf>
    <xf numFmtId="0" fontId="82" fillId="28" borderId="23" xfId="0" applyFont="1" applyFill="1" applyBorder="1" applyAlignment="1">
      <alignment horizontal="center"/>
    </xf>
    <xf numFmtId="0" fontId="82" fillId="28" borderId="24" xfId="0" applyFont="1" applyFill="1" applyBorder="1" applyAlignment="1">
      <alignment horizontal="center"/>
    </xf>
    <xf numFmtId="0" fontId="82" fillId="28" borderId="25" xfId="0" applyFont="1" applyFill="1" applyBorder="1" applyAlignment="1">
      <alignment horizontal="center"/>
    </xf>
    <xf numFmtId="0" fontId="25" fillId="28" borderId="24" xfId="0" applyFont="1" applyFill="1" applyBorder="1" applyAlignment="1">
      <alignment horizontal="right"/>
    </xf>
    <xf numFmtId="0" fontId="25" fillId="28" borderId="25" xfId="0" applyFont="1" applyFill="1" applyBorder="1" applyAlignment="1">
      <alignment horizontal="right"/>
    </xf>
    <xf numFmtId="0" fontId="4" fillId="28" borderId="23" xfId="958" applyFont="1" applyFill="1" applyBorder="1" applyAlignment="1">
      <alignment horizontal="center"/>
      <protection/>
    </xf>
    <xf numFmtId="0" fontId="4" fillId="28" borderId="24" xfId="958" applyFont="1" applyFill="1" applyBorder="1" applyAlignment="1">
      <alignment horizontal="center"/>
      <protection/>
    </xf>
    <xf numFmtId="0" fontId="4" fillId="28" borderId="25" xfId="958" applyFont="1" applyFill="1" applyBorder="1" applyAlignment="1">
      <alignment horizontal="center"/>
      <protection/>
    </xf>
    <xf numFmtId="0" fontId="4" fillId="6" borderId="23" xfId="958" applyFont="1" applyFill="1" applyBorder="1" applyAlignment="1">
      <alignment horizontal="center"/>
      <protection/>
    </xf>
    <xf numFmtId="0" fontId="4" fillId="6" borderId="24" xfId="958" applyFont="1" applyFill="1" applyBorder="1" applyAlignment="1">
      <alignment horizontal="center"/>
      <protection/>
    </xf>
    <xf numFmtId="0" fontId="4" fillId="6" borderId="25" xfId="958" applyFont="1" applyFill="1" applyBorder="1" applyAlignment="1">
      <alignment horizontal="center"/>
      <protection/>
    </xf>
    <xf numFmtId="0" fontId="25" fillId="28" borderId="22" xfId="958" applyFont="1" applyFill="1" applyBorder="1" applyAlignment="1">
      <alignment horizontal="right"/>
      <protection/>
    </xf>
    <xf numFmtId="0" fontId="25" fillId="28" borderId="28" xfId="958" applyFont="1" applyFill="1" applyBorder="1" applyAlignment="1">
      <alignment horizontal="right"/>
      <protection/>
    </xf>
    <xf numFmtId="0" fontId="25" fillId="28" borderId="29" xfId="958" applyFont="1" applyFill="1" applyBorder="1" applyAlignment="1">
      <alignment horizontal="right"/>
      <protection/>
    </xf>
    <xf numFmtId="0" fontId="25" fillId="28" borderId="24" xfId="958" applyNumberFormat="1" applyFont="1" applyFill="1" applyBorder="1" applyAlignment="1">
      <alignment horizontal="center"/>
      <protection/>
    </xf>
    <xf numFmtId="0" fontId="25" fillId="28" borderId="25" xfId="958" applyNumberFormat="1" applyFont="1" applyFill="1" applyBorder="1" applyAlignment="1">
      <alignment horizontal="center"/>
      <protection/>
    </xf>
    <xf numFmtId="0" fontId="25" fillId="6" borderId="23" xfId="958" applyNumberFormat="1" applyFont="1" applyFill="1" applyBorder="1" applyAlignment="1">
      <alignment horizontal="center"/>
      <protection/>
    </xf>
    <xf numFmtId="0" fontId="25" fillId="6" borderId="24" xfId="958" applyNumberFormat="1" applyFont="1" applyFill="1" applyBorder="1" applyAlignment="1">
      <alignment horizontal="center"/>
      <protection/>
    </xf>
    <xf numFmtId="0" fontId="25" fillId="6" borderId="25" xfId="958" applyNumberFormat="1" applyFont="1" applyFill="1" applyBorder="1" applyAlignment="1">
      <alignment horizontal="center"/>
      <protection/>
    </xf>
    <xf numFmtId="0" fontId="25" fillId="28" borderId="28" xfId="958" applyFont="1" applyFill="1" applyBorder="1" applyAlignment="1">
      <alignment horizontal="right" wrapText="1"/>
      <protection/>
    </xf>
    <xf numFmtId="0" fontId="25" fillId="28" borderId="29" xfId="958" applyFont="1" applyFill="1" applyBorder="1" applyAlignment="1">
      <alignment horizontal="right" wrapText="1"/>
      <protection/>
    </xf>
    <xf numFmtId="0" fontId="25" fillId="28" borderId="24" xfId="958" applyFont="1" applyFill="1" applyBorder="1" applyAlignment="1">
      <alignment horizontal="right" wrapText="1"/>
      <protection/>
    </xf>
    <xf numFmtId="0" fontId="25" fillId="28" borderId="25" xfId="958" applyFont="1" applyFill="1" applyBorder="1" applyAlignment="1">
      <alignment horizontal="right" wrapText="1"/>
      <protection/>
    </xf>
    <xf numFmtId="0" fontId="35" fillId="0" borderId="0" xfId="958" applyFont="1" applyBorder="1" applyAlignment="1">
      <alignment horizontal="left" wrapText="1"/>
      <protection/>
    </xf>
    <xf numFmtId="3" fontId="85" fillId="28" borderId="19" xfId="0" applyNumberFormat="1" applyFont="1" applyFill="1" applyBorder="1" applyAlignment="1">
      <alignment horizontal="right"/>
    </xf>
    <xf numFmtId="3" fontId="0" fillId="0" borderId="0" xfId="0" applyNumberFormat="1" applyBorder="1" applyAlignment="1">
      <alignment/>
    </xf>
    <xf numFmtId="0" fontId="85" fillId="28" borderId="19" xfId="0" applyNumberFormat="1" applyFont="1" applyFill="1" applyBorder="1" applyAlignment="1">
      <alignment horizontal="right"/>
    </xf>
    <xf numFmtId="3" fontId="3" fillId="49" borderId="20" xfId="958" applyNumberFormat="1" applyFont="1" applyFill="1" applyBorder="1">
      <alignment/>
      <protection/>
    </xf>
  </cellXfs>
  <cellStyles count="1283">
    <cellStyle name="Normal" xfId="0"/>
    <cellStyle name="%20 - Vurgu1" xfId="15"/>
    <cellStyle name="%20 - Vurgu1 10" xfId="16"/>
    <cellStyle name="%20 - Vurgu1 11" xfId="17"/>
    <cellStyle name="%20 - Vurgu1 12" xfId="18"/>
    <cellStyle name="%20 - Vurgu1 13" xfId="19"/>
    <cellStyle name="%20 - Vurgu1 14" xfId="20"/>
    <cellStyle name="%20 - Vurgu1 15" xfId="21"/>
    <cellStyle name="%20 - Vurgu1 16" xfId="22"/>
    <cellStyle name="%20 - Vurgu1 17" xfId="23"/>
    <cellStyle name="%20 - Vurgu1 18" xfId="24"/>
    <cellStyle name="%20 - Vurgu1 19" xfId="25"/>
    <cellStyle name="%20 - Vurgu1 2" xfId="26"/>
    <cellStyle name="%20 - Vurgu1 20" xfId="27"/>
    <cellStyle name="%20 - Vurgu1 21" xfId="28"/>
    <cellStyle name="%20 - Vurgu1 22" xfId="29"/>
    <cellStyle name="%20 - Vurgu1 23" xfId="30"/>
    <cellStyle name="%20 - Vurgu1 24" xfId="31"/>
    <cellStyle name="%20 - Vurgu1 25" xfId="32"/>
    <cellStyle name="%20 - Vurgu1 26" xfId="33"/>
    <cellStyle name="%20 - Vurgu1 27" xfId="34"/>
    <cellStyle name="%20 - Vurgu1 28" xfId="35"/>
    <cellStyle name="%20 - Vurgu1 29" xfId="36"/>
    <cellStyle name="%20 - Vurgu1 3" xfId="37"/>
    <cellStyle name="%20 - Vurgu1 30" xfId="38"/>
    <cellStyle name="%20 - Vurgu1 4" xfId="39"/>
    <cellStyle name="%20 - Vurgu1 5" xfId="40"/>
    <cellStyle name="%20 - Vurgu1 6" xfId="41"/>
    <cellStyle name="%20 - Vurgu1 7" xfId="42"/>
    <cellStyle name="%20 - Vurgu1 8" xfId="43"/>
    <cellStyle name="%20 - Vurgu1 9" xfId="44"/>
    <cellStyle name="%20 - Vurgu2" xfId="45"/>
    <cellStyle name="%20 - Vurgu2 10" xfId="46"/>
    <cellStyle name="%20 - Vurgu2 11" xfId="47"/>
    <cellStyle name="%20 - Vurgu2 12" xfId="48"/>
    <cellStyle name="%20 - Vurgu2 13" xfId="49"/>
    <cellStyle name="%20 - Vurgu2 14" xfId="50"/>
    <cellStyle name="%20 - Vurgu2 15" xfId="51"/>
    <cellStyle name="%20 - Vurgu2 16" xfId="52"/>
    <cellStyle name="%20 - Vurgu2 17" xfId="53"/>
    <cellStyle name="%20 - Vurgu2 18" xfId="54"/>
    <cellStyle name="%20 - Vurgu2 19" xfId="55"/>
    <cellStyle name="%20 - Vurgu2 2" xfId="56"/>
    <cellStyle name="%20 - Vurgu2 20" xfId="57"/>
    <cellStyle name="%20 - Vurgu2 21" xfId="58"/>
    <cellStyle name="%20 - Vurgu2 22" xfId="59"/>
    <cellStyle name="%20 - Vurgu2 23" xfId="60"/>
    <cellStyle name="%20 - Vurgu2 24" xfId="61"/>
    <cellStyle name="%20 - Vurgu2 25" xfId="62"/>
    <cellStyle name="%20 - Vurgu2 26" xfId="63"/>
    <cellStyle name="%20 - Vurgu2 27" xfId="64"/>
    <cellStyle name="%20 - Vurgu2 28" xfId="65"/>
    <cellStyle name="%20 - Vurgu2 29" xfId="66"/>
    <cellStyle name="%20 - Vurgu2 3" xfId="67"/>
    <cellStyle name="%20 - Vurgu2 30" xfId="68"/>
    <cellStyle name="%20 - Vurgu2 4" xfId="69"/>
    <cellStyle name="%20 - Vurgu2 5" xfId="70"/>
    <cellStyle name="%20 - Vurgu2 6" xfId="71"/>
    <cellStyle name="%20 - Vurgu2 7" xfId="72"/>
    <cellStyle name="%20 - Vurgu2 8" xfId="73"/>
    <cellStyle name="%20 - Vurgu2 9" xfId="74"/>
    <cellStyle name="%20 - Vurgu3" xfId="75"/>
    <cellStyle name="%20 - Vurgu3 10" xfId="76"/>
    <cellStyle name="%20 - Vurgu3 11" xfId="77"/>
    <cellStyle name="%20 - Vurgu3 12" xfId="78"/>
    <cellStyle name="%20 - Vurgu3 13" xfId="79"/>
    <cellStyle name="%20 - Vurgu3 14" xfId="80"/>
    <cellStyle name="%20 - Vurgu3 15" xfId="81"/>
    <cellStyle name="%20 - Vurgu3 16" xfId="82"/>
    <cellStyle name="%20 - Vurgu3 17" xfId="83"/>
    <cellStyle name="%20 - Vurgu3 18" xfId="84"/>
    <cellStyle name="%20 - Vurgu3 19" xfId="85"/>
    <cellStyle name="%20 - Vurgu3 2" xfId="86"/>
    <cellStyle name="%20 - Vurgu3 20" xfId="87"/>
    <cellStyle name="%20 - Vurgu3 21" xfId="88"/>
    <cellStyle name="%20 - Vurgu3 22" xfId="89"/>
    <cellStyle name="%20 - Vurgu3 23" xfId="90"/>
    <cellStyle name="%20 - Vurgu3 24" xfId="91"/>
    <cellStyle name="%20 - Vurgu3 25" xfId="92"/>
    <cellStyle name="%20 - Vurgu3 26" xfId="93"/>
    <cellStyle name="%20 - Vurgu3 27" xfId="94"/>
    <cellStyle name="%20 - Vurgu3 28" xfId="95"/>
    <cellStyle name="%20 - Vurgu3 29" xfId="96"/>
    <cellStyle name="%20 - Vurgu3 3" xfId="97"/>
    <cellStyle name="%20 - Vurgu3 30" xfId="98"/>
    <cellStyle name="%20 - Vurgu3 4" xfId="99"/>
    <cellStyle name="%20 - Vurgu3 5" xfId="100"/>
    <cellStyle name="%20 - Vurgu3 6" xfId="101"/>
    <cellStyle name="%20 - Vurgu3 7" xfId="102"/>
    <cellStyle name="%20 - Vurgu3 8" xfId="103"/>
    <cellStyle name="%20 - Vurgu3 9" xfId="104"/>
    <cellStyle name="%20 - Vurgu4" xfId="105"/>
    <cellStyle name="%20 - Vurgu4 10" xfId="106"/>
    <cellStyle name="%20 - Vurgu4 11" xfId="107"/>
    <cellStyle name="%20 - Vurgu4 12" xfId="108"/>
    <cellStyle name="%20 - Vurgu4 13" xfId="109"/>
    <cellStyle name="%20 - Vurgu4 14" xfId="110"/>
    <cellStyle name="%20 - Vurgu4 15" xfId="111"/>
    <cellStyle name="%20 - Vurgu4 16" xfId="112"/>
    <cellStyle name="%20 - Vurgu4 17" xfId="113"/>
    <cellStyle name="%20 - Vurgu4 18" xfId="114"/>
    <cellStyle name="%20 - Vurgu4 19" xfId="115"/>
    <cellStyle name="%20 - Vurgu4 2" xfId="116"/>
    <cellStyle name="%20 - Vurgu4 20" xfId="117"/>
    <cellStyle name="%20 - Vurgu4 21" xfId="118"/>
    <cellStyle name="%20 - Vurgu4 22" xfId="119"/>
    <cellStyle name="%20 - Vurgu4 23" xfId="120"/>
    <cellStyle name="%20 - Vurgu4 24" xfId="121"/>
    <cellStyle name="%20 - Vurgu4 25" xfId="122"/>
    <cellStyle name="%20 - Vurgu4 26" xfId="123"/>
    <cellStyle name="%20 - Vurgu4 27" xfId="124"/>
    <cellStyle name="%20 - Vurgu4 28" xfId="125"/>
    <cellStyle name="%20 - Vurgu4 29" xfId="126"/>
    <cellStyle name="%20 - Vurgu4 3" xfId="127"/>
    <cellStyle name="%20 - Vurgu4 30" xfId="128"/>
    <cellStyle name="%20 - Vurgu4 4" xfId="129"/>
    <cellStyle name="%20 - Vurgu4 5" xfId="130"/>
    <cellStyle name="%20 - Vurgu4 6" xfId="131"/>
    <cellStyle name="%20 - Vurgu4 7" xfId="132"/>
    <cellStyle name="%20 - Vurgu4 8" xfId="133"/>
    <cellStyle name="%20 - Vurgu4 9" xfId="134"/>
    <cellStyle name="%20 - Vurgu5" xfId="135"/>
    <cellStyle name="%20 - Vurgu5 10" xfId="136"/>
    <cellStyle name="%20 - Vurgu5 11" xfId="137"/>
    <cellStyle name="%20 - Vurgu5 12" xfId="138"/>
    <cellStyle name="%20 - Vurgu5 13" xfId="139"/>
    <cellStyle name="%20 - Vurgu5 14" xfId="140"/>
    <cellStyle name="%20 - Vurgu5 15" xfId="141"/>
    <cellStyle name="%20 - Vurgu5 16" xfId="142"/>
    <cellStyle name="%20 - Vurgu5 17" xfId="143"/>
    <cellStyle name="%20 - Vurgu5 18" xfId="144"/>
    <cellStyle name="%20 - Vurgu5 19" xfId="145"/>
    <cellStyle name="%20 - Vurgu5 2" xfId="146"/>
    <cellStyle name="%20 - Vurgu5 20" xfId="147"/>
    <cellStyle name="%20 - Vurgu5 21" xfId="148"/>
    <cellStyle name="%20 - Vurgu5 22" xfId="149"/>
    <cellStyle name="%20 - Vurgu5 23" xfId="150"/>
    <cellStyle name="%20 - Vurgu5 24" xfId="151"/>
    <cellStyle name="%20 - Vurgu5 25" xfId="152"/>
    <cellStyle name="%20 - Vurgu5 26" xfId="153"/>
    <cellStyle name="%20 - Vurgu5 27" xfId="154"/>
    <cellStyle name="%20 - Vurgu5 28" xfId="155"/>
    <cellStyle name="%20 - Vurgu5 29" xfId="156"/>
    <cellStyle name="%20 - Vurgu5 3" xfId="157"/>
    <cellStyle name="%20 - Vurgu5 30" xfId="158"/>
    <cellStyle name="%20 - Vurgu5 4" xfId="159"/>
    <cellStyle name="%20 - Vurgu5 5" xfId="160"/>
    <cellStyle name="%20 - Vurgu5 6" xfId="161"/>
    <cellStyle name="%20 - Vurgu5 7" xfId="162"/>
    <cellStyle name="%20 - Vurgu5 8" xfId="163"/>
    <cellStyle name="%20 - Vurgu5 9" xfId="164"/>
    <cellStyle name="%20 - Vurgu6" xfId="165"/>
    <cellStyle name="%20 - Vurgu6 10" xfId="166"/>
    <cellStyle name="%20 - Vurgu6 11" xfId="167"/>
    <cellStyle name="%20 - Vurgu6 12" xfId="168"/>
    <cellStyle name="%20 - Vurgu6 13" xfId="169"/>
    <cellStyle name="%20 - Vurgu6 14" xfId="170"/>
    <cellStyle name="%20 - Vurgu6 15" xfId="171"/>
    <cellStyle name="%20 - Vurgu6 16" xfId="172"/>
    <cellStyle name="%20 - Vurgu6 17" xfId="173"/>
    <cellStyle name="%20 - Vurgu6 18" xfId="174"/>
    <cellStyle name="%20 - Vurgu6 19" xfId="175"/>
    <cellStyle name="%20 - Vurgu6 2" xfId="176"/>
    <cellStyle name="%20 - Vurgu6 20" xfId="177"/>
    <cellStyle name="%20 - Vurgu6 21" xfId="178"/>
    <cellStyle name="%20 - Vurgu6 22" xfId="179"/>
    <cellStyle name="%20 - Vurgu6 23" xfId="180"/>
    <cellStyle name="%20 - Vurgu6 24" xfId="181"/>
    <cellStyle name="%20 - Vurgu6 25" xfId="182"/>
    <cellStyle name="%20 - Vurgu6 26" xfId="183"/>
    <cellStyle name="%20 - Vurgu6 27" xfId="184"/>
    <cellStyle name="%20 - Vurgu6 28" xfId="185"/>
    <cellStyle name="%20 - Vurgu6 29" xfId="186"/>
    <cellStyle name="%20 - Vurgu6 3" xfId="187"/>
    <cellStyle name="%20 - Vurgu6 30" xfId="188"/>
    <cellStyle name="%20 - Vurgu6 4" xfId="189"/>
    <cellStyle name="%20 - Vurgu6 5" xfId="190"/>
    <cellStyle name="%20 - Vurgu6 6" xfId="191"/>
    <cellStyle name="%20 - Vurgu6 7" xfId="192"/>
    <cellStyle name="%20 - Vurgu6 8" xfId="193"/>
    <cellStyle name="%20 - Vurgu6 9" xfId="194"/>
    <cellStyle name="%40 - Vurgu1" xfId="195"/>
    <cellStyle name="%40 - Vurgu1 10" xfId="196"/>
    <cellStyle name="%40 - Vurgu1 11" xfId="197"/>
    <cellStyle name="%40 - Vurgu1 12" xfId="198"/>
    <cellStyle name="%40 - Vurgu1 13" xfId="199"/>
    <cellStyle name="%40 - Vurgu1 14" xfId="200"/>
    <cellStyle name="%40 - Vurgu1 15" xfId="201"/>
    <cellStyle name="%40 - Vurgu1 16" xfId="202"/>
    <cellStyle name="%40 - Vurgu1 17" xfId="203"/>
    <cellStyle name="%40 - Vurgu1 18" xfId="204"/>
    <cellStyle name="%40 - Vurgu1 19" xfId="205"/>
    <cellStyle name="%40 - Vurgu1 2" xfId="206"/>
    <cellStyle name="%40 - Vurgu1 20" xfId="207"/>
    <cellStyle name="%40 - Vurgu1 21" xfId="208"/>
    <cellStyle name="%40 - Vurgu1 22" xfId="209"/>
    <cellStyle name="%40 - Vurgu1 23" xfId="210"/>
    <cellStyle name="%40 - Vurgu1 24" xfId="211"/>
    <cellStyle name="%40 - Vurgu1 25" xfId="212"/>
    <cellStyle name="%40 - Vurgu1 26" xfId="213"/>
    <cellStyle name="%40 - Vurgu1 27" xfId="214"/>
    <cellStyle name="%40 - Vurgu1 28" xfId="215"/>
    <cellStyle name="%40 - Vurgu1 29" xfId="216"/>
    <cellStyle name="%40 - Vurgu1 3" xfId="217"/>
    <cellStyle name="%40 - Vurgu1 30" xfId="218"/>
    <cellStyle name="%40 - Vurgu1 4" xfId="219"/>
    <cellStyle name="%40 - Vurgu1 5" xfId="220"/>
    <cellStyle name="%40 - Vurgu1 6" xfId="221"/>
    <cellStyle name="%40 - Vurgu1 7" xfId="222"/>
    <cellStyle name="%40 - Vurgu1 8" xfId="223"/>
    <cellStyle name="%40 - Vurgu1 9" xfId="224"/>
    <cellStyle name="%40 - Vurgu2" xfId="225"/>
    <cellStyle name="%40 - Vurgu2 10" xfId="226"/>
    <cellStyle name="%40 - Vurgu2 11" xfId="227"/>
    <cellStyle name="%40 - Vurgu2 12" xfId="228"/>
    <cellStyle name="%40 - Vurgu2 13" xfId="229"/>
    <cellStyle name="%40 - Vurgu2 14" xfId="230"/>
    <cellStyle name="%40 - Vurgu2 15" xfId="231"/>
    <cellStyle name="%40 - Vurgu2 16" xfId="232"/>
    <cellStyle name="%40 - Vurgu2 17" xfId="233"/>
    <cellStyle name="%40 - Vurgu2 18" xfId="234"/>
    <cellStyle name="%40 - Vurgu2 19" xfId="235"/>
    <cellStyle name="%40 - Vurgu2 2" xfId="236"/>
    <cellStyle name="%40 - Vurgu2 20" xfId="237"/>
    <cellStyle name="%40 - Vurgu2 21" xfId="238"/>
    <cellStyle name="%40 - Vurgu2 22" xfId="239"/>
    <cellStyle name="%40 - Vurgu2 23" xfId="240"/>
    <cellStyle name="%40 - Vurgu2 24" xfId="241"/>
    <cellStyle name="%40 - Vurgu2 25" xfId="242"/>
    <cellStyle name="%40 - Vurgu2 26" xfId="243"/>
    <cellStyle name="%40 - Vurgu2 27" xfId="244"/>
    <cellStyle name="%40 - Vurgu2 28" xfId="245"/>
    <cellStyle name="%40 - Vurgu2 29" xfId="246"/>
    <cellStyle name="%40 - Vurgu2 3" xfId="247"/>
    <cellStyle name="%40 - Vurgu2 30" xfId="248"/>
    <cellStyle name="%40 - Vurgu2 4" xfId="249"/>
    <cellStyle name="%40 - Vurgu2 5" xfId="250"/>
    <cellStyle name="%40 - Vurgu2 6" xfId="251"/>
    <cellStyle name="%40 - Vurgu2 7" xfId="252"/>
    <cellStyle name="%40 - Vurgu2 8" xfId="253"/>
    <cellStyle name="%40 - Vurgu2 9" xfId="254"/>
    <cellStyle name="%40 - Vurgu3" xfId="255"/>
    <cellStyle name="%40 - Vurgu3 10" xfId="256"/>
    <cellStyle name="%40 - Vurgu3 11" xfId="257"/>
    <cellStyle name="%40 - Vurgu3 12" xfId="258"/>
    <cellStyle name="%40 - Vurgu3 13" xfId="259"/>
    <cellStyle name="%40 - Vurgu3 14" xfId="260"/>
    <cellStyle name="%40 - Vurgu3 15" xfId="261"/>
    <cellStyle name="%40 - Vurgu3 16" xfId="262"/>
    <cellStyle name="%40 - Vurgu3 17" xfId="263"/>
    <cellStyle name="%40 - Vurgu3 18" xfId="264"/>
    <cellStyle name="%40 - Vurgu3 19" xfId="265"/>
    <cellStyle name="%40 - Vurgu3 2" xfId="266"/>
    <cellStyle name="%40 - Vurgu3 20" xfId="267"/>
    <cellStyle name="%40 - Vurgu3 21" xfId="268"/>
    <cellStyle name="%40 - Vurgu3 22" xfId="269"/>
    <cellStyle name="%40 - Vurgu3 23" xfId="270"/>
    <cellStyle name="%40 - Vurgu3 24" xfId="271"/>
    <cellStyle name="%40 - Vurgu3 25" xfId="272"/>
    <cellStyle name="%40 - Vurgu3 26" xfId="273"/>
    <cellStyle name="%40 - Vurgu3 27" xfId="274"/>
    <cellStyle name="%40 - Vurgu3 28" xfId="275"/>
    <cellStyle name="%40 - Vurgu3 29" xfId="276"/>
    <cellStyle name="%40 - Vurgu3 3" xfId="277"/>
    <cellStyle name="%40 - Vurgu3 30" xfId="278"/>
    <cellStyle name="%40 - Vurgu3 4" xfId="279"/>
    <cellStyle name="%40 - Vurgu3 5" xfId="280"/>
    <cellStyle name="%40 - Vurgu3 6" xfId="281"/>
    <cellStyle name="%40 - Vurgu3 7" xfId="282"/>
    <cellStyle name="%40 - Vurgu3 8" xfId="283"/>
    <cellStyle name="%40 - Vurgu3 9" xfId="284"/>
    <cellStyle name="%40 - Vurgu4" xfId="285"/>
    <cellStyle name="%40 - Vurgu4 10" xfId="286"/>
    <cellStyle name="%40 - Vurgu4 11" xfId="287"/>
    <cellStyle name="%40 - Vurgu4 12" xfId="288"/>
    <cellStyle name="%40 - Vurgu4 13" xfId="289"/>
    <cellStyle name="%40 - Vurgu4 14" xfId="290"/>
    <cellStyle name="%40 - Vurgu4 15" xfId="291"/>
    <cellStyle name="%40 - Vurgu4 16" xfId="292"/>
    <cellStyle name="%40 - Vurgu4 17" xfId="293"/>
    <cellStyle name="%40 - Vurgu4 18" xfId="294"/>
    <cellStyle name="%40 - Vurgu4 19" xfId="295"/>
    <cellStyle name="%40 - Vurgu4 2" xfId="296"/>
    <cellStyle name="%40 - Vurgu4 20" xfId="297"/>
    <cellStyle name="%40 - Vurgu4 21" xfId="298"/>
    <cellStyle name="%40 - Vurgu4 22" xfId="299"/>
    <cellStyle name="%40 - Vurgu4 23" xfId="300"/>
    <cellStyle name="%40 - Vurgu4 24" xfId="301"/>
    <cellStyle name="%40 - Vurgu4 25" xfId="302"/>
    <cellStyle name="%40 - Vurgu4 26" xfId="303"/>
    <cellStyle name="%40 - Vurgu4 27" xfId="304"/>
    <cellStyle name="%40 - Vurgu4 28" xfId="305"/>
    <cellStyle name="%40 - Vurgu4 29" xfId="306"/>
    <cellStyle name="%40 - Vurgu4 3" xfId="307"/>
    <cellStyle name="%40 - Vurgu4 30" xfId="308"/>
    <cellStyle name="%40 - Vurgu4 4" xfId="309"/>
    <cellStyle name="%40 - Vurgu4 5" xfId="310"/>
    <cellStyle name="%40 - Vurgu4 6" xfId="311"/>
    <cellStyle name="%40 - Vurgu4 7" xfId="312"/>
    <cellStyle name="%40 - Vurgu4 8" xfId="313"/>
    <cellStyle name="%40 - Vurgu4 9" xfId="314"/>
    <cellStyle name="%40 - Vurgu5" xfId="315"/>
    <cellStyle name="%40 - Vurgu5 10" xfId="316"/>
    <cellStyle name="%40 - Vurgu5 11" xfId="317"/>
    <cellStyle name="%40 - Vurgu5 12" xfId="318"/>
    <cellStyle name="%40 - Vurgu5 13" xfId="319"/>
    <cellStyle name="%40 - Vurgu5 14" xfId="320"/>
    <cellStyle name="%40 - Vurgu5 15" xfId="321"/>
    <cellStyle name="%40 - Vurgu5 16" xfId="322"/>
    <cellStyle name="%40 - Vurgu5 17" xfId="323"/>
    <cellStyle name="%40 - Vurgu5 18" xfId="324"/>
    <cellStyle name="%40 - Vurgu5 19" xfId="325"/>
    <cellStyle name="%40 - Vurgu5 2" xfId="326"/>
    <cellStyle name="%40 - Vurgu5 20" xfId="327"/>
    <cellStyle name="%40 - Vurgu5 21" xfId="328"/>
    <cellStyle name="%40 - Vurgu5 22" xfId="329"/>
    <cellStyle name="%40 - Vurgu5 23" xfId="330"/>
    <cellStyle name="%40 - Vurgu5 24" xfId="331"/>
    <cellStyle name="%40 - Vurgu5 25" xfId="332"/>
    <cellStyle name="%40 - Vurgu5 26" xfId="333"/>
    <cellStyle name="%40 - Vurgu5 27" xfId="334"/>
    <cellStyle name="%40 - Vurgu5 28" xfId="335"/>
    <cellStyle name="%40 - Vurgu5 29" xfId="336"/>
    <cellStyle name="%40 - Vurgu5 3" xfId="337"/>
    <cellStyle name="%40 - Vurgu5 30" xfId="338"/>
    <cellStyle name="%40 - Vurgu5 4" xfId="339"/>
    <cellStyle name="%40 - Vurgu5 5" xfId="340"/>
    <cellStyle name="%40 - Vurgu5 6" xfId="341"/>
    <cellStyle name="%40 - Vurgu5 7" xfId="342"/>
    <cellStyle name="%40 - Vurgu5 8" xfId="343"/>
    <cellStyle name="%40 - Vurgu5 9" xfId="344"/>
    <cellStyle name="%40 - Vurgu6" xfId="345"/>
    <cellStyle name="%40 - Vurgu6 10" xfId="346"/>
    <cellStyle name="%40 - Vurgu6 11" xfId="347"/>
    <cellStyle name="%40 - Vurgu6 12" xfId="348"/>
    <cellStyle name="%40 - Vurgu6 13" xfId="349"/>
    <cellStyle name="%40 - Vurgu6 14" xfId="350"/>
    <cellStyle name="%40 - Vurgu6 15" xfId="351"/>
    <cellStyle name="%40 - Vurgu6 16" xfId="352"/>
    <cellStyle name="%40 - Vurgu6 17" xfId="353"/>
    <cellStyle name="%40 - Vurgu6 18" xfId="354"/>
    <cellStyle name="%40 - Vurgu6 19" xfId="355"/>
    <cellStyle name="%40 - Vurgu6 2" xfId="356"/>
    <cellStyle name="%40 - Vurgu6 20" xfId="357"/>
    <cellStyle name="%40 - Vurgu6 21" xfId="358"/>
    <cellStyle name="%40 - Vurgu6 22" xfId="359"/>
    <cellStyle name="%40 - Vurgu6 23" xfId="360"/>
    <cellStyle name="%40 - Vurgu6 24" xfId="361"/>
    <cellStyle name="%40 - Vurgu6 25" xfId="362"/>
    <cellStyle name="%40 - Vurgu6 26" xfId="363"/>
    <cellStyle name="%40 - Vurgu6 27" xfId="364"/>
    <cellStyle name="%40 - Vurgu6 28" xfId="365"/>
    <cellStyle name="%40 - Vurgu6 29" xfId="366"/>
    <cellStyle name="%40 - Vurgu6 3" xfId="367"/>
    <cellStyle name="%40 - Vurgu6 30" xfId="368"/>
    <cellStyle name="%40 - Vurgu6 4" xfId="369"/>
    <cellStyle name="%40 - Vurgu6 5" xfId="370"/>
    <cellStyle name="%40 - Vurgu6 6" xfId="371"/>
    <cellStyle name="%40 - Vurgu6 7" xfId="372"/>
    <cellStyle name="%40 - Vurgu6 8" xfId="373"/>
    <cellStyle name="%40 - Vurgu6 9" xfId="374"/>
    <cellStyle name="%60 - Vurgu1" xfId="375"/>
    <cellStyle name="%60 - Vurgu1 10" xfId="376"/>
    <cellStyle name="%60 - Vurgu1 11" xfId="377"/>
    <cellStyle name="%60 - Vurgu1 12" xfId="378"/>
    <cellStyle name="%60 - Vurgu1 13" xfId="379"/>
    <cellStyle name="%60 - Vurgu1 14" xfId="380"/>
    <cellStyle name="%60 - Vurgu1 15" xfId="381"/>
    <cellStyle name="%60 - Vurgu1 16" xfId="382"/>
    <cellStyle name="%60 - Vurgu1 17" xfId="383"/>
    <cellStyle name="%60 - Vurgu1 18" xfId="384"/>
    <cellStyle name="%60 - Vurgu1 19" xfId="385"/>
    <cellStyle name="%60 - Vurgu1 2" xfId="386"/>
    <cellStyle name="%60 - Vurgu1 20" xfId="387"/>
    <cellStyle name="%60 - Vurgu1 21" xfId="388"/>
    <cellStyle name="%60 - Vurgu1 22" xfId="389"/>
    <cellStyle name="%60 - Vurgu1 23" xfId="390"/>
    <cellStyle name="%60 - Vurgu1 24" xfId="391"/>
    <cellStyle name="%60 - Vurgu1 25" xfId="392"/>
    <cellStyle name="%60 - Vurgu1 26" xfId="393"/>
    <cellStyle name="%60 - Vurgu1 27" xfId="394"/>
    <cellStyle name="%60 - Vurgu1 28" xfId="395"/>
    <cellStyle name="%60 - Vurgu1 29" xfId="396"/>
    <cellStyle name="%60 - Vurgu1 3" xfId="397"/>
    <cellStyle name="%60 - Vurgu1 30" xfId="398"/>
    <cellStyle name="%60 - Vurgu1 4" xfId="399"/>
    <cellStyle name="%60 - Vurgu1 5" xfId="400"/>
    <cellStyle name="%60 - Vurgu1 6" xfId="401"/>
    <cellStyle name="%60 - Vurgu1 7" xfId="402"/>
    <cellStyle name="%60 - Vurgu1 8" xfId="403"/>
    <cellStyle name="%60 - Vurgu1 9" xfId="404"/>
    <cellStyle name="%60 - Vurgu2" xfId="405"/>
    <cellStyle name="%60 - Vurgu2 10" xfId="406"/>
    <cellStyle name="%60 - Vurgu2 11" xfId="407"/>
    <cellStyle name="%60 - Vurgu2 12" xfId="408"/>
    <cellStyle name="%60 - Vurgu2 13" xfId="409"/>
    <cellStyle name="%60 - Vurgu2 14" xfId="410"/>
    <cellStyle name="%60 - Vurgu2 15" xfId="411"/>
    <cellStyle name="%60 - Vurgu2 16" xfId="412"/>
    <cellStyle name="%60 - Vurgu2 17" xfId="413"/>
    <cellStyle name="%60 - Vurgu2 18" xfId="414"/>
    <cellStyle name="%60 - Vurgu2 19" xfId="415"/>
    <cellStyle name="%60 - Vurgu2 2" xfId="416"/>
    <cellStyle name="%60 - Vurgu2 20" xfId="417"/>
    <cellStyle name="%60 - Vurgu2 21" xfId="418"/>
    <cellStyle name="%60 - Vurgu2 22" xfId="419"/>
    <cellStyle name="%60 - Vurgu2 23" xfId="420"/>
    <cellStyle name="%60 - Vurgu2 24" xfId="421"/>
    <cellStyle name="%60 - Vurgu2 25" xfId="422"/>
    <cellStyle name="%60 - Vurgu2 26" xfId="423"/>
    <cellStyle name="%60 - Vurgu2 27" xfId="424"/>
    <cellStyle name="%60 - Vurgu2 28" xfId="425"/>
    <cellStyle name="%60 - Vurgu2 29" xfId="426"/>
    <cellStyle name="%60 - Vurgu2 3" xfId="427"/>
    <cellStyle name="%60 - Vurgu2 30" xfId="428"/>
    <cellStyle name="%60 - Vurgu2 4" xfId="429"/>
    <cellStyle name="%60 - Vurgu2 5" xfId="430"/>
    <cellStyle name="%60 - Vurgu2 6" xfId="431"/>
    <cellStyle name="%60 - Vurgu2 7" xfId="432"/>
    <cellStyle name="%60 - Vurgu2 8" xfId="433"/>
    <cellStyle name="%60 - Vurgu2 9" xfId="434"/>
    <cellStyle name="%60 - Vurgu3" xfId="435"/>
    <cellStyle name="%60 - Vurgu3 10" xfId="436"/>
    <cellStyle name="%60 - Vurgu3 11" xfId="437"/>
    <cellStyle name="%60 - Vurgu3 12" xfId="438"/>
    <cellStyle name="%60 - Vurgu3 13" xfId="439"/>
    <cellStyle name="%60 - Vurgu3 14" xfId="440"/>
    <cellStyle name="%60 - Vurgu3 15" xfId="441"/>
    <cellStyle name="%60 - Vurgu3 16" xfId="442"/>
    <cellStyle name="%60 - Vurgu3 17" xfId="443"/>
    <cellStyle name="%60 - Vurgu3 18" xfId="444"/>
    <cellStyle name="%60 - Vurgu3 19" xfId="445"/>
    <cellStyle name="%60 - Vurgu3 2" xfId="446"/>
    <cellStyle name="%60 - Vurgu3 20" xfId="447"/>
    <cellStyle name="%60 - Vurgu3 21" xfId="448"/>
    <cellStyle name="%60 - Vurgu3 22" xfId="449"/>
    <cellStyle name="%60 - Vurgu3 23" xfId="450"/>
    <cellStyle name="%60 - Vurgu3 24" xfId="451"/>
    <cellStyle name="%60 - Vurgu3 25" xfId="452"/>
    <cellStyle name="%60 - Vurgu3 26" xfId="453"/>
    <cellStyle name="%60 - Vurgu3 27" xfId="454"/>
    <cellStyle name="%60 - Vurgu3 28" xfId="455"/>
    <cellStyle name="%60 - Vurgu3 29" xfId="456"/>
    <cellStyle name="%60 - Vurgu3 3" xfId="457"/>
    <cellStyle name="%60 - Vurgu3 30" xfId="458"/>
    <cellStyle name="%60 - Vurgu3 4" xfId="459"/>
    <cellStyle name="%60 - Vurgu3 5" xfId="460"/>
    <cellStyle name="%60 - Vurgu3 6" xfId="461"/>
    <cellStyle name="%60 - Vurgu3 7" xfId="462"/>
    <cellStyle name="%60 - Vurgu3 8" xfId="463"/>
    <cellStyle name="%60 - Vurgu3 9" xfId="464"/>
    <cellStyle name="%60 - Vurgu4" xfId="465"/>
    <cellStyle name="%60 - Vurgu4 10" xfId="466"/>
    <cellStyle name="%60 - Vurgu4 11" xfId="467"/>
    <cellStyle name="%60 - Vurgu4 12" xfId="468"/>
    <cellStyle name="%60 - Vurgu4 13" xfId="469"/>
    <cellStyle name="%60 - Vurgu4 14" xfId="470"/>
    <cellStyle name="%60 - Vurgu4 15" xfId="471"/>
    <cellStyle name="%60 - Vurgu4 16" xfId="472"/>
    <cellStyle name="%60 - Vurgu4 17" xfId="473"/>
    <cellStyle name="%60 - Vurgu4 18" xfId="474"/>
    <cellStyle name="%60 - Vurgu4 19" xfId="475"/>
    <cellStyle name="%60 - Vurgu4 2" xfId="476"/>
    <cellStyle name="%60 - Vurgu4 20" xfId="477"/>
    <cellStyle name="%60 - Vurgu4 21" xfId="478"/>
    <cellStyle name="%60 - Vurgu4 22" xfId="479"/>
    <cellStyle name="%60 - Vurgu4 23" xfId="480"/>
    <cellStyle name="%60 - Vurgu4 24" xfId="481"/>
    <cellStyle name="%60 - Vurgu4 25" xfId="482"/>
    <cellStyle name="%60 - Vurgu4 26" xfId="483"/>
    <cellStyle name="%60 - Vurgu4 27" xfId="484"/>
    <cellStyle name="%60 - Vurgu4 28" xfId="485"/>
    <cellStyle name="%60 - Vurgu4 29" xfId="486"/>
    <cellStyle name="%60 - Vurgu4 3" xfId="487"/>
    <cellStyle name="%60 - Vurgu4 30" xfId="488"/>
    <cellStyle name="%60 - Vurgu4 4" xfId="489"/>
    <cellStyle name="%60 - Vurgu4 5" xfId="490"/>
    <cellStyle name="%60 - Vurgu4 6" xfId="491"/>
    <cellStyle name="%60 - Vurgu4 7" xfId="492"/>
    <cellStyle name="%60 - Vurgu4 8" xfId="493"/>
    <cellStyle name="%60 - Vurgu4 9" xfId="494"/>
    <cellStyle name="%60 - Vurgu5" xfId="495"/>
    <cellStyle name="%60 - Vurgu5 10" xfId="496"/>
    <cellStyle name="%60 - Vurgu5 11" xfId="497"/>
    <cellStyle name="%60 - Vurgu5 12" xfId="498"/>
    <cellStyle name="%60 - Vurgu5 13" xfId="499"/>
    <cellStyle name="%60 - Vurgu5 14" xfId="500"/>
    <cellStyle name="%60 - Vurgu5 15" xfId="501"/>
    <cellStyle name="%60 - Vurgu5 16" xfId="502"/>
    <cellStyle name="%60 - Vurgu5 17" xfId="503"/>
    <cellStyle name="%60 - Vurgu5 18" xfId="504"/>
    <cellStyle name="%60 - Vurgu5 19" xfId="505"/>
    <cellStyle name="%60 - Vurgu5 2" xfId="506"/>
    <cellStyle name="%60 - Vurgu5 20" xfId="507"/>
    <cellStyle name="%60 - Vurgu5 21" xfId="508"/>
    <cellStyle name="%60 - Vurgu5 22" xfId="509"/>
    <cellStyle name="%60 - Vurgu5 23" xfId="510"/>
    <cellStyle name="%60 - Vurgu5 24" xfId="511"/>
    <cellStyle name="%60 - Vurgu5 25" xfId="512"/>
    <cellStyle name="%60 - Vurgu5 26" xfId="513"/>
    <cellStyle name="%60 - Vurgu5 27" xfId="514"/>
    <cellStyle name="%60 - Vurgu5 28" xfId="515"/>
    <cellStyle name="%60 - Vurgu5 29" xfId="516"/>
    <cellStyle name="%60 - Vurgu5 3" xfId="517"/>
    <cellStyle name="%60 - Vurgu5 30" xfId="518"/>
    <cellStyle name="%60 - Vurgu5 4" xfId="519"/>
    <cellStyle name="%60 - Vurgu5 5" xfId="520"/>
    <cellStyle name="%60 - Vurgu5 6" xfId="521"/>
    <cellStyle name="%60 - Vurgu5 7" xfId="522"/>
    <cellStyle name="%60 - Vurgu5 8" xfId="523"/>
    <cellStyle name="%60 - Vurgu5 9" xfId="524"/>
    <cellStyle name="%60 - Vurgu6" xfId="525"/>
    <cellStyle name="%60 - Vurgu6 10" xfId="526"/>
    <cellStyle name="%60 - Vurgu6 11" xfId="527"/>
    <cellStyle name="%60 - Vurgu6 12" xfId="528"/>
    <cellStyle name="%60 - Vurgu6 13" xfId="529"/>
    <cellStyle name="%60 - Vurgu6 14" xfId="530"/>
    <cellStyle name="%60 - Vurgu6 15" xfId="531"/>
    <cellStyle name="%60 - Vurgu6 16" xfId="532"/>
    <cellStyle name="%60 - Vurgu6 17" xfId="533"/>
    <cellStyle name="%60 - Vurgu6 18" xfId="534"/>
    <cellStyle name="%60 - Vurgu6 19" xfId="535"/>
    <cellStyle name="%60 - Vurgu6 2" xfId="536"/>
    <cellStyle name="%60 - Vurgu6 20" xfId="537"/>
    <cellStyle name="%60 - Vurgu6 21" xfId="538"/>
    <cellStyle name="%60 - Vurgu6 22" xfId="539"/>
    <cellStyle name="%60 - Vurgu6 23" xfId="540"/>
    <cellStyle name="%60 - Vurgu6 24" xfId="541"/>
    <cellStyle name="%60 - Vurgu6 25" xfId="542"/>
    <cellStyle name="%60 - Vurgu6 26" xfId="543"/>
    <cellStyle name="%60 - Vurgu6 27" xfId="544"/>
    <cellStyle name="%60 - Vurgu6 28" xfId="545"/>
    <cellStyle name="%60 - Vurgu6 29" xfId="546"/>
    <cellStyle name="%60 - Vurgu6 3" xfId="547"/>
    <cellStyle name="%60 - Vurgu6 30" xfId="548"/>
    <cellStyle name="%60 - Vurgu6 4" xfId="549"/>
    <cellStyle name="%60 - Vurgu6 5" xfId="550"/>
    <cellStyle name="%60 - Vurgu6 6" xfId="551"/>
    <cellStyle name="%60 - Vurgu6 7" xfId="552"/>
    <cellStyle name="%60 - Vurgu6 8" xfId="553"/>
    <cellStyle name="%60 - Vurgu6 9" xfId="554"/>
    <cellStyle name="Açıklama Metni" xfId="555"/>
    <cellStyle name="Açıklama Metni 10" xfId="556"/>
    <cellStyle name="Açıklama Metni 11" xfId="557"/>
    <cellStyle name="Açıklama Metni 12" xfId="558"/>
    <cellStyle name="Açıklama Metni 13" xfId="559"/>
    <cellStyle name="Açıklama Metni 14" xfId="560"/>
    <cellStyle name="Açıklama Metni 15" xfId="561"/>
    <cellStyle name="Açıklama Metni 16" xfId="562"/>
    <cellStyle name="Açıklama Metni 17" xfId="563"/>
    <cellStyle name="Açıklama Metni 18" xfId="564"/>
    <cellStyle name="Açıklama Metni 19" xfId="565"/>
    <cellStyle name="Açıklama Metni 2" xfId="566"/>
    <cellStyle name="Açıklama Metni 20" xfId="567"/>
    <cellStyle name="Açıklama Metni 21" xfId="568"/>
    <cellStyle name="Açıklama Metni 22" xfId="569"/>
    <cellStyle name="Açıklama Metni 23" xfId="570"/>
    <cellStyle name="Açıklama Metni 24" xfId="571"/>
    <cellStyle name="Açıklama Metni 25" xfId="572"/>
    <cellStyle name="Açıklama Metni 26" xfId="573"/>
    <cellStyle name="Açıklama Metni 27" xfId="574"/>
    <cellStyle name="Açıklama Metni 28" xfId="575"/>
    <cellStyle name="Açıklama Metni 29" xfId="576"/>
    <cellStyle name="Açıklama Metni 3" xfId="577"/>
    <cellStyle name="Açıklama Metni 30" xfId="578"/>
    <cellStyle name="Açıklama Metni 4" xfId="579"/>
    <cellStyle name="Açıklama Metni 5" xfId="580"/>
    <cellStyle name="Açıklama Metni 6" xfId="581"/>
    <cellStyle name="Açıklama Metni 7" xfId="582"/>
    <cellStyle name="Açıklama Metni 8" xfId="583"/>
    <cellStyle name="Açıklama Metni 9" xfId="584"/>
    <cellStyle name="Ana Başlık" xfId="585"/>
    <cellStyle name="Ana Başlık 10" xfId="586"/>
    <cellStyle name="Ana Başlık 11" xfId="587"/>
    <cellStyle name="Ana Başlık 12" xfId="588"/>
    <cellStyle name="Ana Başlık 13" xfId="589"/>
    <cellStyle name="Ana Başlık 14" xfId="590"/>
    <cellStyle name="Ana Başlık 15" xfId="591"/>
    <cellStyle name="Ana Başlık 16" xfId="592"/>
    <cellStyle name="Ana Başlık 17" xfId="593"/>
    <cellStyle name="Ana Başlık 18" xfId="594"/>
    <cellStyle name="Ana Başlık 19" xfId="595"/>
    <cellStyle name="Ana Başlık 2" xfId="596"/>
    <cellStyle name="Ana Başlık 20" xfId="597"/>
    <cellStyle name="Ana Başlık 21" xfId="598"/>
    <cellStyle name="Ana Başlık 22" xfId="599"/>
    <cellStyle name="Ana Başlık 23" xfId="600"/>
    <cellStyle name="Ana Başlık 24" xfId="601"/>
    <cellStyle name="Ana Başlık 25" xfId="602"/>
    <cellStyle name="Ana Başlık 26" xfId="603"/>
    <cellStyle name="Ana Başlık 27" xfId="604"/>
    <cellStyle name="Ana Başlık 28" xfId="605"/>
    <cellStyle name="Ana Başlık 29" xfId="606"/>
    <cellStyle name="Ana Başlık 3" xfId="607"/>
    <cellStyle name="Ana Başlık 30" xfId="608"/>
    <cellStyle name="Ana Başlık 4" xfId="609"/>
    <cellStyle name="Ana Başlık 5" xfId="610"/>
    <cellStyle name="Ana Başlık 6" xfId="611"/>
    <cellStyle name="Ana Başlık 7" xfId="612"/>
    <cellStyle name="Ana Başlık 8" xfId="613"/>
    <cellStyle name="Ana Başlık 9" xfId="614"/>
    <cellStyle name="Bağlı Hücre" xfId="615"/>
    <cellStyle name="Bağlı Hücre 10" xfId="616"/>
    <cellStyle name="Bağlı Hücre 11" xfId="617"/>
    <cellStyle name="Bağlı Hücre 12" xfId="618"/>
    <cellStyle name="Bağlı Hücre 13" xfId="619"/>
    <cellStyle name="Bağlı Hücre 14" xfId="620"/>
    <cellStyle name="Bağlı Hücre 15" xfId="621"/>
    <cellStyle name="Bağlı Hücre 16" xfId="622"/>
    <cellStyle name="Bağlı Hücre 17" xfId="623"/>
    <cellStyle name="Bağlı Hücre 18" xfId="624"/>
    <cellStyle name="Bağlı Hücre 19" xfId="625"/>
    <cellStyle name="Bağlı Hücre 2" xfId="626"/>
    <cellStyle name="Bağlı Hücre 20" xfId="627"/>
    <cellStyle name="Bağlı Hücre 21" xfId="628"/>
    <cellStyle name="Bağlı Hücre 22" xfId="629"/>
    <cellStyle name="Bağlı Hücre 23" xfId="630"/>
    <cellStyle name="Bağlı Hücre 24" xfId="631"/>
    <cellStyle name="Bağlı Hücre 25" xfId="632"/>
    <cellStyle name="Bağlı Hücre 26" xfId="633"/>
    <cellStyle name="Bağlı Hücre 27" xfId="634"/>
    <cellStyle name="Bağlı Hücre 28" xfId="635"/>
    <cellStyle name="Bağlı Hücre 29" xfId="636"/>
    <cellStyle name="Bağlı Hücre 3" xfId="637"/>
    <cellStyle name="Bağlı Hücre 30" xfId="638"/>
    <cellStyle name="Bağlı Hücre 4" xfId="639"/>
    <cellStyle name="Bağlı Hücre 5" xfId="640"/>
    <cellStyle name="Bağlı Hücre 6" xfId="641"/>
    <cellStyle name="Bağlı Hücre 7" xfId="642"/>
    <cellStyle name="Bağlı Hücre 8" xfId="643"/>
    <cellStyle name="Bağlı Hücre 9" xfId="644"/>
    <cellStyle name="Başlık 1" xfId="645"/>
    <cellStyle name="Başlık 1 10" xfId="646"/>
    <cellStyle name="Başlık 1 11" xfId="647"/>
    <cellStyle name="Başlık 1 12" xfId="648"/>
    <cellStyle name="Başlık 1 13" xfId="649"/>
    <cellStyle name="Başlık 1 14" xfId="650"/>
    <cellStyle name="Başlık 1 15" xfId="651"/>
    <cellStyle name="Başlık 1 16" xfId="652"/>
    <cellStyle name="Başlık 1 17" xfId="653"/>
    <cellStyle name="Başlık 1 18" xfId="654"/>
    <cellStyle name="Başlık 1 19" xfId="655"/>
    <cellStyle name="Başlık 1 2" xfId="656"/>
    <cellStyle name="Başlık 1 20" xfId="657"/>
    <cellStyle name="Başlık 1 21" xfId="658"/>
    <cellStyle name="Başlık 1 22" xfId="659"/>
    <cellStyle name="Başlık 1 23" xfId="660"/>
    <cellStyle name="Başlık 1 24" xfId="661"/>
    <cellStyle name="Başlık 1 25" xfId="662"/>
    <cellStyle name="Başlık 1 26" xfId="663"/>
    <cellStyle name="Başlık 1 27" xfId="664"/>
    <cellStyle name="Başlık 1 28" xfId="665"/>
    <cellStyle name="Başlık 1 29" xfId="666"/>
    <cellStyle name="Başlık 1 3" xfId="667"/>
    <cellStyle name="Başlık 1 30" xfId="668"/>
    <cellStyle name="Başlık 1 4" xfId="669"/>
    <cellStyle name="Başlık 1 5" xfId="670"/>
    <cellStyle name="Başlık 1 6" xfId="671"/>
    <cellStyle name="Başlık 1 7" xfId="672"/>
    <cellStyle name="Başlık 1 8" xfId="673"/>
    <cellStyle name="Başlık 1 9" xfId="674"/>
    <cellStyle name="Başlık 2" xfId="675"/>
    <cellStyle name="Başlık 2 10" xfId="676"/>
    <cellStyle name="Başlık 2 11" xfId="677"/>
    <cellStyle name="Başlık 2 12" xfId="678"/>
    <cellStyle name="Başlık 2 13" xfId="679"/>
    <cellStyle name="Başlık 2 14" xfId="680"/>
    <cellStyle name="Başlık 2 15" xfId="681"/>
    <cellStyle name="Başlık 2 16" xfId="682"/>
    <cellStyle name="Başlık 2 17" xfId="683"/>
    <cellStyle name="Başlık 2 18" xfId="684"/>
    <cellStyle name="Başlık 2 19" xfId="685"/>
    <cellStyle name="Başlık 2 2" xfId="686"/>
    <cellStyle name="Başlık 2 20" xfId="687"/>
    <cellStyle name="Başlık 2 21" xfId="688"/>
    <cellStyle name="Başlık 2 22" xfId="689"/>
    <cellStyle name="Başlık 2 23" xfId="690"/>
    <cellStyle name="Başlık 2 24" xfId="691"/>
    <cellStyle name="Başlık 2 25" xfId="692"/>
    <cellStyle name="Başlık 2 26" xfId="693"/>
    <cellStyle name="Başlık 2 27" xfId="694"/>
    <cellStyle name="Başlık 2 28" xfId="695"/>
    <cellStyle name="Başlık 2 29" xfId="696"/>
    <cellStyle name="Başlık 2 3" xfId="697"/>
    <cellStyle name="Başlık 2 30" xfId="698"/>
    <cellStyle name="Başlık 2 4" xfId="699"/>
    <cellStyle name="Başlık 2 5" xfId="700"/>
    <cellStyle name="Başlık 2 6" xfId="701"/>
    <cellStyle name="Başlık 2 7" xfId="702"/>
    <cellStyle name="Başlık 2 8" xfId="703"/>
    <cellStyle name="Başlık 2 9" xfId="704"/>
    <cellStyle name="Başlık 3" xfId="705"/>
    <cellStyle name="Başlık 3 10" xfId="706"/>
    <cellStyle name="Başlık 3 11" xfId="707"/>
    <cellStyle name="Başlık 3 12" xfId="708"/>
    <cellStyle name="Başlık 3 13" xfId="709"/>
    <cellStyle name="Başlık 3 14" xfId="710"/>
    <cellStyle name="Başlık 3 15" xfId="711"/>
    <cellStyle name="Başlık 3 16" xfId="712"/>
    <cellStyle name="Başlık 3 17" xfId="713"/>
    <cellStyle name="Başlık 3 18" xfId="714"/>
    <cellStyle name="Başlık 3 19" xfId="715"/>
    <cellStyle name="Başlık 3 2" xfId="716"/>
    <cellStyle name="Başlık 3 20" xfId="717"/>
    <cellStyle name="Başlık 3 21" xfId="718"/>
    <cellStyle name="Başlık 3 22" xfId="719"/>
    <cellStyle name="Başlık 3 23" xfId="720"/>
    <cellStyle name="Başlık 3 24" xfId="721"/>
    <cellStyle name="Başlık 3 25" xfId="722"/>
    <cellStyle name="Başlık 3 26" xfId="723"/>
    <cellStyle name="Başlık 3 27" xfId="724"/>
    <cellStyle name="Başlık 3 28" xfId="725"/>
    <cellStyle name="Başlık 3 29" xfId="726"/>
    <cellStyle name="Başlık 3 3" xfId="727"/>
    <cellStyle name="Başlık 3 30" xfId="728"/>
    <cellStyle name="Başlık 3 4" xfId="729"/>
    <cellStyle name="Başlık 3 5" xfId="730"/>
    <cellStyle name="Başlık 3 6" xfId="731"/>
    <cellStyle name="Başlık 3 7" xfId="732"/>
    <cellStyle name="Başlık 3 8" xfId="733"/>
    <cellStyle name="Başlık 3 9" xfId="734"/>
    <cellStyle name="Başlık 4" xfId="735"/>
    <cellStyle name="Başlık 4 10" xfId="736"/>
    <cellStyle name="Başlık 4 11" xfId="737"/>
    <cellStyle name="Başlık 4 12" xfId="738"/>
    <cellStyle name="Başlık 4 13" xfId="739"/>
    <cellStyle name="Başlık 4 14" xfId="740"/>
    <cellStyle name="Başlık 4 15" xfId="741"/>
    <cellStyle name="Başlık 4 16" xfId="742"/>
    <cellStyle name="Başlık 4 17" xfId="743"/>
    <cellStyle name="Başlık 4 18" xfId="744"/>
    <cellStyle name="Başlık 4 19" xfId="745"/>
    <cellStyle name="Başlık 4 2" xfId="746"/>
    <cellStyle name="Başlık 4 20" xfId="747"/>
    <cellStyle name="Başlık 4 21" xfId="748"/>
    <cellStyle name="Başlık 4 22" xfId="749"/>
    <cellStyle name="Başlık 4 23" xfId="750"/>
    <cellStyle name="Başlık 4 24" xfId="751"/>
    <cellStyle name="Başlık 4 25" xfId="752"/>
    <cellStyle name="Başlık 4 26" xfId="753"/>
    <cellStyle name="Başlık 4 27" xfId="754"/>
    <cellStyle name="Başlık 4 28" xfId="755"/>
    <cellStyle name="Başlık 4 29" xfId="756"/>
    <cellStyle name="Başlık 4 3" xfId="757"/>
    <cellStyle name="Başlık 4 30" xfId="758"/>
    <cellStyle name="Başlık 4 4" xfId="759"/>
    <cellStyle name="Başlık 4 5" xfId="760"/>
    <cellStyle name="Başlık 4 6" xfId="761"/>
    <cellStyle name="Başlık 4 7" xfId="762"/>
    <cellStyle name="Başlık 4 8" xfId="763"/>
    <cellStyle name="Başlık 4 9" xfId="764"/>
    <cellStyle name="Comma [0]" xfId="765"/>
    <cellStyle name="Çıkış" xfId="766"/>
    <cellStyle name="Çıkış 10" xfId="767"/>
    <cellStyle name="Çıkış 11" xfId="768"/>
    <cellStyle name="Çıkış 12" xfId="769"/>
    <cellStyle name="Çıkış 13" xfId="770"/>
    <cellStyle name="Çıkış 14" xfId="771"/>
    <cellStyle name="Çıkış 15" xfId="772"/>
    <cellStyle name="Çıkış 16" xfId="773"/>
    <cellStyle name="Çıkış 17" xfId="774"/>
    <cellStyle name="Çıkış 18" xfId="775"/>
    <cellStyle name="Çıkış 19" xfId="776"/>
    <cellStyle name="Çıkış 2" xfId="777"/>
    <cellStyle name="Çıkış 20" xfId="778"/>
    <cellStyle name="Çıkış 21" xfId="779"/>
    <cellStyle name="Çıkış 22" xfId="780"/>
    <cellStyle name="Çıkış 23" xfId="781"/>
    <cellStyle name="Çıkış 24" xfId="782"/>
    <cellStyle name="Çıkış 25" xfId="783"/>
    <cellStyle name="Çıkış 26" xfId="784"/>
    <cellStyle name="Çıkış 27" xfId="785"/>
    <cellStyle name="Çıkış 28" xfId="786"/>
    <cellStyle name="Çıkış 29" xfId="787"/>
    <cellStyle name="Çıkış 3" xfId="788"/>
    <cellStyle name="Çıkış 30" xfId="789"/>
    <cellStyle name="Çıkış 4" xfId="790"/>
    <cellStyle name="Çıkış 5" xfId="791"/>
    <cellStyle name="Çıkış 6" xfId="792"/>
    <cellStyle name="Çıkış 7" xfId="793"/>
    <cellStyle name="Çıkış 8" xfId="794"/>
    <cellStyle name="Çıkış 9" xfId="795"/>
    <cellStyle name="Giriş" xfId="796"/>
    <cellStyle name="Giriş 10" xfId="797"/>
    <cellStyle name="Giriş 11" xfId="798"/>
    <cellStyle name="Giriş 12" xfId="799"/>
    <cellStyle name="Giriş 13" xfId="800"/>
    <cellStyle name="Giriş 14" xfId="801"/>
    <cellStyle name="Giriş 15" xfId="802"/>
    <cellStyle name="Giriş 16" xfId="803"/>
    <cellStyle name="Giriş 17" xfId="804"/>
    <cellStyle name="Giriş 18" xfId="805"/>
    <cellStyle name="Giriş 19" xfId="806"/>
    <cellStyle name="Giriş 2" xfId="807"/>
    <cellStyle name="Giriş 20" xfId="808"/>
    <cellStyle name="Giriş 21" xfId="809"/>
    <cellStyle name="Giriş 22" xfId="810"/>
    <cellStyle name="Giriş 23" xfId="811"/>
    <cellStyle name="Giriş 24" xfId="812"/>
    <cellStyle name="Giriş 25" xfId="813"/>
    <cellStyle name="Giriş 26" xfId="814"/>
    <cellStyle name="Giriş 27" xfId="815"/>
    <cellStyle name="Giriş 28" xfId="816"/>
    <cellStyle name="Giriş 29" xfId="817"/>
    <cellStyle name="Giriş 3" xfId="818"/>
    <cellStyle name="Giriş 30" xfId="819"/>
    <cellStyle name="Giriş 4" xfId="820"/>
    <cellStyle name="Giriş 5" xfId="821"/>
    <cellStyle name="Giriş 6" xfId="822"/>
    <cellStyle name="Giriş 7" xfId="823"/>
    <cellStyle name="Giriş 8" xfId="824"/>
    <cellStyle name="Giriş 9" xfId="825"/>
    <cellStyle name="Hesaplama" xfId="826"/>
    <cellStyle name="Hesaplama 10" xfId="827"/>
    <cellStyle name="Hesaplama 11" xfId="828"/>
    <cellStyle name="Hesaplama 12" xfId="829"/>
    <cellStyle name="Hesaplama 13" xfId="830"/>
    <cellStyle name="Hesaplama 14" xfId="831"/>
    <cellStyle name="Hesaplama 15" xfId="832"/>
    <cellStyle name="Hesaplama 16" xfId="833"/>
    <cellStyle name="Hesaplama 17" xfId="834"/>
    <cellStyle name="Hesaplama 18" xfId="835"/>
    <cellStyle name="Hesaplama 19" xfId="836"/>
    <cellStyle name="Hesaplama 2" xfId="837"/>
    <cellStyle name="Hesaplama 20" xfId="838"/>
    <cellStyle name="Hesaplama 21" xfId="839"/>
    <cellStyle name="Hesaplama 22" xfId="840"/>
    <cellStyle name="Hesaplama 23" xfId="841"/>
    <cellStyle name="Hesaplama 24" xfId="842"/>
    <cellStyle name="Hesaplama 25" xfId="843"/>
    <cellStyle name="Hesaplama 26" xfId="844"/>
    <cellStyle name="Hesaplama 27" xfId="845"/>
    <cellStyle name="Hesaplama 28" xfId="846"/>
    <cellStyle name="Hesaplama 29" xfId="847"/>
    <cellStyle name="Hesaplama 3" xfId="848"/>
    <cellStyle name="Hesaplama 30" xfId="849"/>
    <cellStyle name="Hesaplama 4" xfId="850"/>
    <cellStyle name="Hesaplama 5" xfId="851"/>
    <cellStyle name="Hesaplama 6" xfId="852"/>
    <cellStyle name="Hesaplama 7" xfId="853"/>
    <cellStyle name="Hesaplama 8" xfId="854"/>
    <cellStyle name="Hesaplama 9" xfId="855"/>
    <cellStyle name="İşaretli Hücre" xfId="856"/>
    <cellStyle name="İşaretli Hücre 10" xfId="857"/>
    <cellStyle name="İşaretli Hücre 11" xfId="858"/>
    <cellStyle name="İşaretli Hücre 12" xfId="859"/>
    <cellStyle name="İşaretli Hücre 13" xfId="860"/>
    <cellStyle name="İşaretli Hücre 14" xfId="861"/>
    <cellStyle name="İşaretli Hücre 15" xfId="862"/>
    <cellStyle name="İşaretli Hücre 16" xfId="863"/>
    <cellStyle name="İşaretli Hücre 17" xfId="864"/>
    <cellStyle name="İşaretli Hücre 18" xfId="865"/>
    <cellStyle name="İşaretli Hücre 19" xfId="866"/>
    <cellStyle name="İşaretli Hücre 2" xfId="867"/>
    <cellStyle name="İşaretli Hücre 20" xfId="868"/>
    <cellStyle name="İşaretli Hücre 21" xfId="869"/>
    <cellStyle name="İşaretli Hücre 22" xfId="870"/>
    <cellStyle name="İşaretli Hücre 23" xfId="871"/>
    <cellStyle name="İşaretli Hücre 24" xfId="872"/>
    <cellStyle name="İşaretli Hücre 25" xfId="873"/>
    <cellStyle name="İşaretli Hücre 26" xfId="874"/>
    <cellStyle name="İşaretli Hücre 27" xfId="875"/>
    <cellStyle name="İşaretli Hücre 28" xfId="876"/>
    <cellStyle name="İşaretli Hücre 29" xfId="877"/>
    <cellStyle name="İşaretli Hücre 3" xfId="878"/>
    <cellStyle name="İşaretli Hücre 30" xfId="879"/>
    <cellStyle name="İşaretli Hücre 4" xfId="880"/>
    <cellStyle name="İşaretli Hücre 5" xfId="881"/>
    <cellStyle name="İşaretli Hücre 6" xfId="882"/>
    <cellStyle name="İşaretli Hücre 7" xfId="883"/>
    <cellStyle name="İşaretli Hücre 8" xfId="884"/>
    <cellStyle name="İşaretli Hücre 9" xfId="885"/>
    <cellStyle name="İyi" xfId="886"/>
    <cellStyle name="İyi 10" xfId="887"/>
    <cellStyle name="İyi 11" xfId="888"/>
    <cellStyle name="İyi 12" xfId="889"/>
    <cellStyle name="İyi 13" xfId="890"/>
    <cellStyle name="İyi 14" xfId="891"/>
    <cellStyle name="İyi 15" xfId="892"/>
    <cellStyle name="İyi 16" xfId="893"/>
    <cellStyle name="İyi 17" xfId="894"/>
    <cellStyle name="İyi 18" xfId="895"/>
    <cellStyle name="İyi 19" xfId="896"/>
    <cellStyle name="İyi 2" xfId="897"/>
    <cellStyle name="İyi 20" xfId="898"/>
    <cellStyle name="İyi 21" xfId="899"/>
    <cellStyle name="İyi 22" xfId="900"/>
    <cellStyle name="İyi 23" xfId="901"/>
    <cellStyle name="İyi 24" xfId="902"/>
    <cellStyle name="İyi 25" xfId="903"/>
    <cellStyle name="İyi 26" xfId="904"/>
    <cellStyle name="İyi 27" xfId="905"/>
    <cellStyle name="İyi 28" xfId="906"/>
    <cellStyle name="İyi 29" xfId="907"/>
    <cellStyle name="İyi 3" xfId="908"/>
    <cellStyle name="İyi 30" xfId="909"/>
    <cellStyle name="İyi 4" xfId="910"/>
    <cellStyle name="İyi 5" xfId="911"/>
    <cellStyle name="İyi 6" xfId="912"/>
    <cellStyle name="İyi 7" xfId="913"/>
    <cellStyle name="İyi 8" xfId="914"/>
    <cellStyle name="İyi 9" xfId="915"/>
    <cellStyle name="Followed Hyperlink" xfId="916"/>
    <cellStyle name="Hyperlink" xfId="917"/>
    <cellStyle name="Kötü" xfId="918"/>
    <cellStyle name="Kötü 10" xfId="919"/>
    <cellStyle name="Kötü 11" xfId="920"/>
    <cellStyle name="Kötü 12" xfId="921"/>
    <cellStyle name="Kötü 13" xfId="922"/>
    <cellStyle name="Kötü 14" xfId="923"/>
    <cellStyle name="Kötü 15" xfId="924"/>
    <cellStyle name="Kötü 16" xfId="925"/>
    <cellStyle name="Kötü 17" xfId="926"/>
    <cellStyle name="Kötü 18" xfId="927"/>
    <cellStyle name="Kötü 19" xfId="928"/>
    <cellStyle name="Kötü 2" xfId="929"/>
    <cellStyle name="Kötü 20" xfId="930"/>
    <cellStyle name="Kötü 21" xfId="931"/>
    <cellStyle name="Kötü 22" xfId="932"/>
    <cellStyle name="Kötü 23" xfId="933"/>
    <cellStyle name="Kötü 24" xfId="934"/>
    <cellStyle name="Kötü 25" xfId="935"/>
    <cellStyle name="Kötü 26" xfId="936"/>
    <cellStyle name="Kötü 27" xfId="937"/>
    <cellStyle name="Kötü 28" xfId="938"/>
    <cellStyle name="Kötü 29" xfId="939"/>
    <cellStyle name="Kötü 3" xfId="940"/>
    <cellStyle name="Kötü 30" xfId="941"/>
    <cellStyle name="Kötü 4" xfId="942"/>
    <cellStyle name="Kötü 5" xfId="943"/>
    <cellStyle name="Kötü 6" xfId="944"/>
    <cellStyle name="Kötü 7" xfId="945"/>
    <cellStyle name="Kötü 8" xfId="946"/>
    <cellStyle name="Kötü 9" xfId="947"/>
    <cellStyle name="Normal 10" xfId="948"/>
    <cellStyle name="Normal 11" xfId="949"/>
    <cellStyle name="Normal 12" xfId="950"/>
    <cellStyle name="Normal 13" xfId="951"/>
    <cellStyle name="Normal 14" xfId="952"/>
    <cellStyle name="Normal 15" xfId="953"/>
    <cellStyle name="Normal 16" xfId="954"/>
    <cellStyle name="Normal 17" xfId="955"/>
    <cellStyle name="Normal 18" xfId="956"/>
    <cellStyle name="Normal 19" xfId="957"/>
    <cellStyle name="Normal 2" xfId="958"/>
    <cellStyle name="Normal 2 2" xfId="959"/>
    <cellStyle name="Normal 2 3" xfId="960"/>
    <cellStyle name="Normal 20" xfId="961"/>
    <cellStyle name="Normal 21" xfId="962"/>
    <cellStyle name="Normal 22" xfId="963"/>
    <cellStyle name="Normal 23" xfId="964"/>
    <cellStyle name="Normal 24" xfId="965"/>
    <cellStyle name="Normal 25" xfId="966"/>
    <cellStyle name="Normal 26" xfId="967"/>
    <cellStyle name="Normal 27" xfId="968"/>
    <cellStyle name="Normal 28" xfId="969"/>
    <cellStyle name="Normal 29" xfId="970"/>
    <cellStyle name="Normal 3" xfId="971"/>
    <cellStyle name="Normal 3 2" xfId="972"/>
    <cellStyle name="Normal 30" xfId="973"/>
    <cellStyle name="Normal 31" xfId="974"/>
    <cellStyle name="Normal 32" xfId="975"/>
    <cellStyle name="Normal 33" xfId="976"/>
    <cellStyle name="Normal 34" xfId="977"/>
    <cellStyle name="Normal 35" xfId="978"/>
    <cellStyle name="Normal 36" xfId="979"/>
    <cellStyle name="Normal 37" xfId="980"/>
    <cellStyle name="Normal 38" xfId="981"/>
    <cellStyle name="Normal 39" xfId="982"/>
    <cellStyle name="Normal 4" xfId="983"/>
    <cellStyle name="Normal 4 2" xfId="984"/>
    <cellStyle name="Normal 40" xfId="985"/>
    <cellStyle name="Normal 41" xfId="986"/>
    <cellStyle name="Normal 42" xfId="987"/>
    <cellStyle name="Normal 5" xfId="988"/>
    <cellStyle name="Normal 6" xfId="989"/>
    <cellStyle name="Normal 7" xfId="990"/>
    <cellStyle name="Normal 8" xfId="991"/>
    <cellStyle name="Normal 9" xfId="992"/>
    <cellStyle name="Not" xfId="993"/>
    <cellStyle name="Not 10" xfId="994"/>
    <cellStyle name="Not 11" xfId="995"/>
    <cellStyle name="Not 12" xfId="996"/>
    <cellStyle name="Not 13" xfId="997"/>
    <cellStyle name="Not 14" xfId="998"/>
    <cellStyle name="Not 15" xfId="999"/>
    <cellStyle name="Not 16" xfId="1000"/>
    <cellStyle name="Not 17" xfId="1001"/>
    <cellStyle name="Not 18" xfId="1002"/>
    <cellStyle name="Not 19" xfId="1003"/>
    <cellStyle name="Not 2" xfId="1004"/>
    <cellStyle name="Not 20" xfId="1005"/>
    <cellStyle name="Not 21" xfId="1006"/>
    <cellStyle name="Not 22" xfId="1007"/>
    <cellStyle name="Not 23" xfId="1008"/>
    <cellStyle name="Not 24" xfId="1009"/>
    <cellStyle name="Not 25" xfId="1010"/>
    <cellStyle name="Not 26" xfId="1011"/>
    <cellStyle name="Not 27" xfId="1012"/>
    <cellStyle name="Not 28" xfId="1013"/>
    <cellStyle name="Not 29" xfId="1014"/>
    <cellStyle name="Not 3" xfId="1015"/>
    <cellStyle name="Not 30" xfId="1016"/>
    <cellStyle name="Not 4" xfId="1017"/>
    <cellStyle name="Not 5" xfId="1018"/>
    <cellStyle name="Not 6" xfId="1019"/>
    <cellStyle name="Not 7" xfId="1020"/>
    <cellStyle name="Not 8" xfId="1021"/>
    <cellStyle name="Not 9" xfId="1022"/>
    <cellStyle name="Nötr" xfId="1023"/>
    <cellStyle name="Nötr 10" xfId="1024"/>
    <cellStyle name="Nötr 11" xfId="1025"/>
    <cellStyle name="Nötr 12" xfId="1026"/>
    <cellStyle name="Nötr 13" xfId="1027"/>
    <cellStyle name="Nötr 14" xfId="1028"/>
    <cellStyle name="Nötr 15" xfId="1029"/>
    <cellStyle name="Nötr 16" xfId="1030"/>
    <cellStyle name="Nötr 17" xfId="1031"/>
    <cellStyle name="Nötr 18" xfId="1032"/>
    <cellStyle name="Nötr 19" xfId="1033"/>
    <cellStyle name="Nötr 2" xfId="1034"/>
    <cellStyle name="Nötr 20" xfId="1035"/>
    <cellStyle name="Nötr 21" xfId="1036"/>
    <cellStyle name="Nötr 22" xfId="1037"/>
    <cellStyle name="Nötr 23" xfId="1038"/>
    <cellStyle name="Nötr 24" xfId="1039"/>
    <cellStyle name="Nötr 25" xfId="1040"/>
    <cellStyle name="Nötr 26" xfId="1041"/>
    <cellStyle name="Nötr 27" xfId="1042"/>
    <cellStyle name="Nötr 28" xfId="1043"/>
    <cellStyle name="Nötr 29" xfId="1044"/>
    <cellStyle name="Nötr 3" xfId="1045"/>
    <cellStyle name="Nötr 30" xfId="1046"/>
    <cellStyle name="Nötr 4" xfId="1047"/>
    <cellStyle name="Nötr 5" xfId="1048"/>
    <cellStyle name="Nötr 6" xfId="1049"/>
    <cellStyle name="Nötr 7" xfId="1050"/>
    <cellStyle name="Nötr 8" xfId="1051"/>
    <cellStyle name="Nötr 9" xfId="1052"/>
    <cellStyle name="Currency" xfId="1053"/>
    <cellStyle name="Currency [0]" xfId="1054"/>
    <cellStyle name="Toplam" xfId="1055"/>
    <cellStyle name="Toplam 10" xfId="1056"/>
    <cellStyle name="Toplam 11" xfId="1057"/>
    <cellStyle name="Toplam 12" xfId="1058"/>
    <cellStyle name="Toplam 13" xfId="1059"/>
    <cellStyle name="Toplam 14" xfId="1060"/>
    <cellStyle name="Toplam 15" xfId="1061"/>
    <cellStyle name="Toplam 16" xfId="1062"/>
    <cellStyle name="Toplam 17" xfId="1063"/>
    <cellStyle name="Toplam 18" xfId="1064"/>
    <cellStyle name="Toplam 19" xfId="1065"/>
    <cellStyle name="Toplam 2" xfId="1066"/>
    <cellStyle name="Toplam 20" xfId="1067"/>
    <cellStyle name="Toplam 21" xfId="1068"/>
    <cellStyle name="Toplam 22" xfId="1069"/>
    <cellStyle name="Toplam 23" xfId="1070"/>
    <cellStyle name="Toplam 24" xfId="1071"/>
    <cellStyle name="Toplam 25" xfId="1072"/>
    <cellStyle name="Toplam 26" xfId="1073"/>
    <cellStyle name="Toplam 27" xfId="1074"/>
    <cellStyle name="Toplam 28" xfId="1075"/>
    <cellStyle name="Toplam 29" xfId="1076"/>
    <cellStyle name="Toplam 3" xfId="1077"/>
    <cellStyle name="Toplam 30" xfId="1078"/>
    <cellStyle name="Toplam 4" xfId="1079"/>
    <cellStyle name="Toplam 5" xfId="1080"/>
    <cellStyle name="Toplam 6" xfId="1081"/>
    <cellStyle name="Toplam 7" xfId="1082"/>
    <cellStyle name="Toplam 8" xfId="1083"/>
    <cellStyle name="Toplam 9" xfId="1084"/>
    <cellStyle name="Uyarı Metni" xfId="1085"/>
    <cellStyle name="Uyarı Metni 10" xfId="1086"/>
    <cellStyle name="Uyarı Metni 11" xfId="1087"/>
    <cellStyle name="Uyarı Metni 12" xfId="1088"/>
    <cellStyle name="Uyarı Metni 13" xfId="1089"/>
    <cellStyle name="Uyarı Metni 14" xfId="1090"/>
    <cellStyle name="Uyarı Metni 15" xfId="1091"/>
    <cellStyle name="Uyarı Metni 16" xfId="1092"/>
    <cellStyle name="Uyarı Metni 17" xfId="1093"/>
    <cellStyle name="Uyarı Metni 18" xfId="1094"/>
    <cellStyle name="Uyarı Metni 19" xfId="1095"/>
    <cellStyle name="Uyarı Metni 2" xfId="1096"/>
    <cellStyle name="Uyarı Metni 20" xfId="1097"/>
    <cellStyle name="Uyarı Metni 21" xfId="1098"/>
    <cellStyle name="Uyarı Metni 22" xfId="1099"/>
    <cellStyle name="Uyarı Metni 23" xfId="1100"/>
    <cellStyle name="Uyarı Metni 24" xfId="1101"/>
    <cellStyle name="Uyarı Metni 25" xfId="1102"/>
    <cellStyle name="Uyarı Metni 26" xfId="1103"/>
    <cellStyle name="Uyarı Metni 27" xfId="1104"/>
    <cellStyle name="Uyarı Metni 28" xfId="1105"/>
    <cellStyle name="Uyarı Metni 29" xfId="1106"/>
    <cellStyle name="Uyarı Metni 3" xfId="1107"/>
    <cellStyle name="Uyarı Metni 30" xfId="1108"/>
    <cellStyle name="Uyarı Metni 4" xfId="1109"/>
    <cellStyle name="Uyarı Metni 5" xfId="1110"/>
    <cellStyle name="Uyarı Metni 6" xfId="1111"/>
    <cellStyle name="Uyarı Metni 7" xfId="1112"/>
    <cellStyle name="Uyarı Metni 8" xfId="1113"/>
    <cellStyle name="Uyarı Metni 9" xfId="1114"/>
    <cellStyle name="Comma" xfId="1115"/>
    <cellStyle name="Vurgu1" xfId="1116"/>
    <cellStyle name="Vurgu1 10" xfId="1117"/>
    <cellStyle name="Vurgu1 11" xfId="1118"/>
    <cellStyle name="Vurgu1 12" xfId="1119"/>
    <cellStyle name="Vurgu1 13" xfId="1120"/>
    <cellStyle name="Vurgu1 14" xfId="1121"/>
    <cellStyle name="Vurgu1 15" xfId="1122"/>
    <cellStyle name="Vurgu1 16" xfId="1123"/>
    <cellStyle name="Vurgu1 17" xfId="1124"/>
    <cellStyle name="Vurgu1 18" xfId="1125"/>
    <cellStyle name="Vurgu1 19" xfId="1126"/>
    <cellStyle name="Vurgu1 2" xfId="1127"/>
    <cellStyle name="Vurgu1 20" xfId="1128"/>
    <cellStyle name="Vurgu1 21" xfId="1129"/>
    <cellStyle name="Vurgu1 22" xfId="1130"/>
    <cellStyle name="Vurgu1 23" xfId="1131"/>
    <cellStyle name="Vurgu1 24" xfId="1132"/>
    <cellStyle name="Vurgu1 25" xfId="1133"/>
    <cellStyle name="Vurgu1 26" xfId="1134"/>
    <cellStyle name="Vurgu1 27" xfId="1135"/>
    <cellStyle name="Vurgu1 28" xfId="1136"/>
    <cellStyle name="Vurgu1 29" xfId="1137"/>
    <cellStyle name="Vurgu1 3" xfId="1138"/>
    <cellStyle name="Vurgu1 30" xfId="1139"/>
    <cellStyle name="Vurgu1 4" xfId="1140"/>
    <cellStyle name="Vurgu1 5" xfId="1141"/>
    <cellStyle name="Vurgu1 6" xfId="1142"/>
    <cellStyle name="Vurgu1 7" xfId="1143"/>
    <cellStyle name="Vurgu1 8" xfId="1144"/>
    <cellStyle name="Vurgu1 9" xfId="1145"/>
    <cellStyle name="Vurgu2" xfId="1146"/>
    <cellStyle name="Vurgu2 10" xfId="1147"/>
    <cellStyle name="Vurgu2 11" xfId="1148"/>
    <cellStyle name="Vurgu2 12" xfId="1149"/>
    <cellStyle name="Vurgu2 13" xfId="1150"/>
    <cellStyle name="Vurgu2 14" xfId="1151"/>
    <cellStyle name="Vurgu2 15" xfId="1152"/>
    <cellStyle name="Vurgu2 16" xfId="1153"/>
    <cellStyle name="Vurgu2 17" xfId="1154"/>
    <cellStyle name="Vurgu2 18" xfId="1155"/>
    <cellStyle name="Vurgu2 19" xfId="1156"/>
    <cellStyle name="Vurgu2 2" xfId="1157"/>
    <cellStyle name="Vurgu2 20" xfId="1158"/>
    <cellStyle name="Vurgu2 21" xfId="1159"/>
    <cellStyle name="Vurgu2 22" xfId="1160"/>
    <cellStyle name="Vurgu2 23" xfId="1161"/>
    <cellStyle name="Vurgu2 24" xfId="1162"/>
    <cellStyle name="Vurgu2 25" xfId="1163"/>
    <cellStyle name="Vurgu2 26" xfId="1164"/>
    <cellStyle name="Vurgu2 27" xfId="1165"/>
    <cellStyle name="Vurgu2 28" xfId="1166"/>
    <cellStyle name="Vurgu2 29" xfId="1167"/>
    <cellStyle name="Vurgu2 3" xfId="1168"/>
    <cellStyle name="Vurgu2 30" xfId="1169"/>
    <cellStyle name="Vurgu2 4" xfId="1170"/>
    <cellStyle name="Vurgu2 5" xfId="1171"/>
    <cellStyle name="Vurgu2 6" xfId="1172"/>
    <cellStyle name="Vurgu2 7" xfId="1173"/>
    <cellStyle name="Vurgu2 8" xfId="1174"/>
    <cellStyle name="Vurgu2 9" xfId="1175"/>
    <cellStyle name="Vurgu3" xfId="1176"/>
    <cellStyle name="Vurgu3 10" xfId="1177"/>
    <cellStyle name="Vurgu3 11" xfId="1178"/>
    <cellStyle name="Vurgu3 12" xfId="1179"/>
    <cellStyle name="Vurgu3 13" xfId="1180"/>
    <cellStyle name="Vurgu3 14" xfId="1181"/>
    <cellStyle name="Vurgu3 15" xfId="1182"/>
    <cellStyle name="Vurgu3 16" xfId="1183"/>
    <cellStyle name="Vurgu3 17" xfId="1184"/>
    <cellStyle name="Vurgu3 18" xfId="1185"/>
    <cellStyle name="Vurgu3 19" xfId="1186"/>
    <cellStyle name="Vurgu3 2" xfId="1187"/>
    <cellStyle name="Vurgu3 20" xfId="1188"/>
    <cellStyle name="Vurgu3 21" xfId="1189"/>
    <cellStyle name="Vurgu3 22" xfId="1190"/>
    <cellStyle name="Vurgu3 23" xfId="1191"/>
    <cellStyle name="Vurgu3 24" xfId="1192"/>
    <cellStyle name="Vurgu3 25" xfId="1193"/>
    <cellStyle name="Vurgu3 26" xfId="1194"/>
    <cellStyle name="Vurgu3 27" xfId="1195"/>
    <cellStyle name="Vurgu3 28" xfId="1196"/>
    <cellStyle name="Vurgu3 29" xfId="1197"/>
    <cellStyle name="Vurgu3 3" xfId="1198"/>
    <cellStyle name="Vurgu3 30" xfId="1199"/>
    <cellStyle name="Vurgu3 4" xfId="1200"/>
    <cellStyle name="Vurgu3 5" xfId="1201"/>
    <cellStyle name="Vurgu3 6" xfId="1202"/>
    <cellStyle name="Vurgu3 7" xfId="1203"/>
    <cellStyle name="Vurgu3 8" xfId="1204"/>
    <cellStyle name="Vurgu3 9" xfId="1205"/>
    <cellStyle name="Vurgu4" xfId="1206"/>
    <cellStyle name="Vurgu4 10" xfId="1207"/>
    <cellStyle name="Vurgu4 11" xfId="1208"/>
    <cellStyle name="Vurgu4 12" xfId="1209"/>
    <cellStyle name="Vurgu4 13" xfId="1210"/>
    <cellStyle name="Vurgu4 14" xfId="1211"/>
    <cellStyle name="Vurgu4 15" xfId="1212"/>
    <cellStyle name="Vurgu4 16" xfId="1213"/>
    <cellStyle name="Vurgu4 17" xfId="1214"/>
    <cellStyle name="Vurgu4 18" xfId="1215"/>
    <cellStyle name="Vurgu4 19" xfId="1216"/>
    <cellStyle name="Vurgu4 2" xfId="1217"/>
    <cellStyle name="Vurgu4 20" xfId="1218"/>
    <cellStyle name="Vurgu4 21" xfId="1219"/>
    <cellStyle name="Vurgu4 22" xfId="1220"/>
    <cellStyle name="Vurgu4 23" xfId="1221"/>
    <cellStyle name="Vurgu4 24" xfId="1222"/>
    <cellStyle name="Vurgu4 25" xfId="1223"/>
    <cellStyle name="Vurgu4 26" xfId="1224"/>
    <cellStyle name="Vurgu4 27" xfId="1225"/>
    <cellStyle name="Vurgu4 28" xfId="1226"/>
    <cellStyle name="Vurgu4 29" xfId="1227"/>
    <cellStyle name="Vurgu4 3" xfId="1228"/>
    <cellStyle name="Vurgu4 30" xfId="1229"/>
    <cellStyle name="Vurgu4 4" xfId="1230"/>
    <cellStyle name="Vurgu4 5" xfId="1231"/>
    <cellStyle name="Vurgu4 6" xfId="1232"/>
    <cellStyle name="Vurgu4 7" xfId="1233"/>
    <cellStyle name="Vurgu4 8" xfId="1234"/>
    <cellStyle name="Vurgu4 9" xfId="1235"/>
    <cellStyle name="Vurgu5" xfId="1236"/>
    <cellStyle name="Vurgu5 10" xfId="1237"/>
    <cellStyle name="Vurgu5 11" xfId="1238"/>
    <cellStyle name="Vurgu5 12" xfId="1239"/>
    <cellStyle name="Vurgu5 13" xfId="1240"/>
    <cellStyle name="Vurgu5 14" xfId="1241"/>
    <cellStyle name="Vurgu5 15" xfId="1242"/>
    <cellStyle name="Vurgu5 16" xfId="1243"/>
    <cellStyle name="Vurgu5 17" xfId="1244"/>
    <cellStyle name="Vurgu5 18" xfId="1245"/>
    <cellStyle name="Vurgu5 19" xfId="1246"/>
    <cellStyle name="Vurgu5 2" xfId="1247"/>
    <cellStyle name="Vurgu5 20" xfId="1248"/>
    <cellStyle name="Vurgu5 21" xfId="1249"/>
    <cellStyle name="Vurgu5 22" xfId="1250"/>
    <cellStyle name="Vurgu5 23" xfId="1251"/>
    <cellStyle name="Vurgu5 24" xfId="1252"/>
    <cellStyle name="Vurgu5 25" xfId="1253"/>
    <cellStyle name="Vurgu5 26" xfId="1254"/>
    <cellStyle name="Vurgu5 27" xfId="1255"/>
    <cellStyle name="Vurgu5 28" xfId="1256"/>
    <cellStyle name="Vurgu5 29" xfId="1257"/>
    <cellStyle name="Vurgu5 3" xfId="1258"/>
    <cellStyle name="Vurgu5 30" xfId="1259"/>
    <cellStyle name="Vurgu5 4" xfId="1260"/>
    <cellStyle name="Vurgu5 5" xfId="1261"/>
    <cellStyle name="Vurgu5 6" xfId="1262"/>
    <cellStyle name="Vurgu5 7" xfId="1263"/>
    <cellStyle name="Vurgu5 8" xfId="1264"/>
    <cellStyle name="Vurgu5 9" xfId="1265"/>
    <cellStyle name="Vurgu6" xfId="1266"/>
    <cellStyle name="Vurgu6 10" xfId="1267"/>
    <cellStyle name="Vurgu6 11" xfId="1268"/>
    <cellStyle name="Vurgu6 12" xfId="1269"/>
    <cellStyle name="Vurgu6 13" xfId="1270"/>
    <cellStyle name="Vurgu6 14" xfId="1271"/>
    <cellStyle name="Vurgu6 15" xfId="1272"/>
    <cellStyle name="Vurgu6 16" xfId="1273"/>
    <cellStyle name="Vurgu6 17" xfId="1274"/>
    <cellStyle name="Vurgu6 18" xfId="1275"/>
    <cellStyle name="Vurgu6 19" xfId="1276"/>
    <cellStyle name="Vurgu6 2" xfId="1277"/>
    <cellStyle name="Vurgu6 20" xfId="1278"/>
    <cellStyle name="Vurgu6 21" xfId="1279"/>
    <cellStyle name="Vurgu6 22" xfId="1280"/>
    <cellStyle name="Vurgu6 23" xfId="1281"/>
    <cellStyle name="Vurgu6 24" xfId="1282"/>
    <cellStyle name="Vurgu6 25" xfId="1283"/>
    <cellStyle name="Vurgu6 26" xfId="1284"/>
    <cellStyle name="Vurgu6 27" xfId="1285"/>
    <cellStyle name="Vurgu6 28" xfId="1286"/>
    <cellStyle name="Vurgu6 29" xfId="1287"/>
    <cellStyle name="Vurgu6 3" xfId="1288"/>
    <cellStyle name="Vurgu6 30" xfId="1289"/>
    <cellStyle name="Vurgu6 4" xfId="1290"/>
    <cellStyle name="Vurgu6 5" xfId="1291"/>
    <cellStyle name="Vurgu6 6" xfId="1292"/>
    <cellStyle name="Vurgu6 7" xfId="1293"/>
    <cellStyle name="Vurgu6 8" xfId="1294"/>
    <cellStyle name="Vurgu6 9" xfId="1295"/>
    <cellStyle name="Percent" xfId="12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0</xdr:row>
      <xdr:rowOff>0</xdr:rowOff>
    </xdr:from>
    <xdr:to>
      <xdr:col>18</xdr:col>
      <xdr:colOff>352425</xdr:colOff>
      <xdr:row>6</xdr:row>
      <xdr:rowOff>19050</xdr:rowOff>
    </xdr:to>
    <xdr:pic>
      <xdr:nvPicPr>
        <xdr:cNvPr id="1" name="3 Resim" descr="özel-tobb-logo"/>
        <xdr:cNvPicPr preferRelativeResize="1">
          <a:picLocks noChangeAspect="1"/>
        </xdr:cNvPicPr>
      </xdr:nvPicPr>
      <xdr:blipFill>
        <a:blip r:embed="rId1"/>
        <a:stretch>
          <a:fillRect/>
        </a:stretch>
      </xdr:blipFill>
      <xdr:spPr>
        <a:xfrm>
          <a:off x="9448800" y="0"/>
          <a:ext cx="153352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U26"/>
  <sheetViews>
    <sheetView tabSelected="1" zoomScalePageLayoutView="0" workbookViewId="0" topLeftCell="A1">
      <selection activeCell="Q22" sqref="Q22"/>
    </sheetView>
  </sheetViews>
  <sheetFormatPr defaultColWidth="9.140625" defaultRowHeight="15"/>
  <cols>
    <col min="1" max="1" width="4.00390625" style="115" customWidth="1"/>
    <col min="2" max="16384" width="9.140625" style="116" customWidth="1"/>
  </cols>
  <sheetData>
    <row r="1" ht="14.25"/>
    <row r="2" spans="1:18" ht="30" customHeight="1">
      <c r="A2" s="206"/>
      <c r="B2" s="207" t="s">
        <v>254</v>
      </c>
      <c r="C2" s="130"/>
      <c r="D2" s="130"/>
      <c r="E2" s="130"/>
      <c r="F2" s="130"/>
      <c r="G2" s="130"/>
      <c r="H2" s="130"/>
      <c r="I2" s="130"/>
      <c r="J2" s="130"/>
      <c r="K2" s="130"/>
      <c r="L2" s="130"/>
      <c r="M2" s="208" t="s">
        <v>291</v>
      </c>
      <c r="N2" s="130"/>
      <c r="O2" s="130"/>
      <c r="P2" s="130"/>
      <c r="Q2" s="130"/>
      <c r="R2" s="130"/>
    </row>
    <row r="3" spans="1:18" ht="30" customHeight="1">
      <c r="A3" s="206"/>
      <c r="B3" s="207" t="s">
        <v>275</v>
      </c>
      <c r="C3" s="130"/>
      <c r="D3" s="130"/>
      <c r="E3" s="130"/>
      <c r="F3" s="130"/>
      <c r="G3" s="130"/>
      <c r="H3" s="130"/>
      <c r="I3" s="130"/>
      <c r="J3" s="130"/>
      <c r="K3" s="130"/>
      <c r="L3" s="130"/>
      <c r="M3" s="221" t="s">
        <v>292</v>
      </c>
      <c r="N3" s="222"/>
      <c r="O3" s="222"/>
      <c r="P3" s="130"/>
      <c r="Q3" s="130"/>
      <c r="R3" s="130"/>
    </row>
    <row r="4" spans="1:18" ht="19.5" customHeight="1">
      <c r="A4" s="206"/>
      <c r="B4" s="209" t="s">
        <v>276</v>
      </c>
      <c r="C4" s="130"/>
      <c r="D4" s="130"/>
      <c r="E4" s="130"/>
      <c r="F4" s="130"/>
      <c r="G4" s="130"/>
      <c r="H4" s="130"/>
      <c r="I4" s="130"/>
      <c r="J4" s="130"/>
      <c r="K4" s="130"/>
      <c r="L4" s="130"/>
      <c r="Q4" s="130"/>
      <c r="R4" s="130"/>
    </row>
    <row r="5" spans="1:18" ht="19.5" customHeight="1">
      <c r="A5" s="206"/>
      <c r="B5" s="209" t="s">
        <v>277</v>
      </c>
      <c r="C5" s="130"/>
      <c r="D5" s="130"/>
      <c r="E5" s="130"/>
      <c r="F5" s="130"/>
      <c r="G5" s="130"/>
      <c r="H5" s="130"/>
      <c r="I5" s="130"/>
      <c r="J5" s="130"/>
      <c r="K5" s="130"/>
      <c r="L5" s="130"/>
      <c r="M5" s="130"/>
      <c r="N5" s="130"/>
      <c r="O5" s="130"/>
      <c r="P5" s="130"/>
      <c r="Q5" s="130"/>
      <c r="R5" s="130"/>
    </row>
    <row r="6" spans="1:18" ht="24.75" customHeight="1">
      <c r="A6" s="206"/>
      <c r="B6" s="130"/>
      <c r="C6" s="130"/>
      <c r="D6" s="130"/>
      <c r="E6" s="130"/>
      <c r="F6" s="130"/>
      <c r="G6" s="130"/>
      <c r="H6" s="130"/>
      <c r="I6" s="130"/>
      <c r="J6" s="130"/>
      <c r="K6" s="130"/>
      <c r="L6" s="130"/>
      <c r="M6" s="130"/>
      <c r="N6" s="130"/>
      <c r="O6" s="130"/>
      <c r="P6" s="130"/>
      <c r="Q6" s="130"/>
      <c r="R6" s="130"/>
    </row>
    <row r="7" spans="1:18" ht="15.75">
      <c r="A7" s="206"/>
      <c r="B7" s="210" t="s">
        <v>31</v>
      </c>
      <c r="C7" s="130"/>
      <c r="D7" s="130"/>
      <c r="E7" s="130"/>
      <c r="F7" s="130"/>
      <c r="G7" s="130"/>
      <c r="H7" s="130"/>
      <c r="I7" s="130"/>
      <c r="J7" s="130"/>
      <c r="K7" s="130"/>
      <c r="L7" s="130"/>
      <c r="M7" s="130"/>
      <c r="N7" s="130"/>
      <c r="O7" s="130"/>
      <c r="P7" s="130"/>
      <c r="Q7" s="130"/>
      <c r="R7" s="130"/>
    </row>
    <row r="8" spans="1:18" ht="15.75">
      <c r="A8" s="206"/>
      <c r="B8" s="211" t="s">
        <v>36</v>
      </c>
      <c r="C8" s="130"/>
      <c r="D8" s="130"/>
      <c r="E8" s="130"/>
      <c r="F8" s="130"/>
      <c r="G8" s="130"/>
      <c r="H8" s="130"/>
      <c r="I8" s="130"/>
      <c r="J8" s="130"/>
      <c r="K8" s="130"/>
      <c r="L8" s="130"/>
      <c r="M8" s="130"/>
      <c r="N8" s="130"/>
      <c r="O8" s="130"/>
      <c r="P8" s="130"/>
      <c r="Q8" s="130"/>
      <c r="R8" s="130"/>
    </row>
    <row r="9" spans="1:19" ht="15">
      <c r="A9" s="206"/>
      <c r="B9" s="213"/>
      <c r="C9" s="213"/>
      <c r="D9" s="213"/>
      <c r="E9" s="213"/>
      <c r="F9" s="213"/>
      <c r="G9" s="213"/>
      <c r="H9" s="213"/>
      <c r="I9" s="213"/>
      <c r="J9" s="213"/>
      <c r="K9" s="213"/>
      <c r="L9" s="213"/>
      <c r="M9" s="213"/>
      <c r="N9" s="213"/>
      <c r="O9" s="213"/>
      <c r="P9" s="213"/>
      <c r="Q9" s="213"/>
      <c r="R9" s="213"/>
      <c r="S9" s="215"/>
    </row>
    <row r="10" spans="1:20" ht="15">
      <c r="A10" s="218" t="s">
        <v>255</v>
      </c>
      <c r="B10" s="117" t="s">
        <v>269</v>
      </c>
      <c r="C10" s="117"/>
      <c r="D10" s="117"/>
      <c r="E10" s="117"/>
      <c r="F10" s="117"/>
      <c r="G10" s="117"/>
      <c r="H10" s="117"/>
      <c r="I10" s="117"/>
      <c r="J10" s="117"/>
      <c r="K10" s="117"/>
      <c r="L10" s="117"/>
      <c r="M10" s="117"/>
      <c r="N10" s="117"/>
      <c r="O10" s="117"/>
      <c r="P10" s="117"/>
      <c r="Q10" s="117"/>
      <c r="R10" s="216"/>
      <c r="S10" s="217"/>
      <c r="T10" s="117"/>
    </row>
    <row r="11" spans="1:19" ht="15">
      <c r="A11" s="214"/>
      <c r="B11" s="212"/>
      <c r="C11" s="213"/>
      <c r="D11" s="213"/>
      <c r="E11" s="213"/>
      <c r="F11" s="213"/>
      <c r="G11" s="213"/>
      <c r="H11" s="213"/>
      <c r="I11" s="213"/>
      <c r="J11" s="213"/>
      <c r="K11" s="213"/>
      <c r="L11" s="213"/>
      <c r="M11" s="213"/>
      <c r="N11" s="213"/>
      <c r="O11" s="213"/>
      <c r="P11" s="213"/>
      <c r="Q11" s="213"/>
      <c r="R11" s="213"/>
      <c r="S11" s="215"/>
    </row>
    <row r="12" spans="1:20" ht="15">
      <c r="A12" s="218" t="s">
        <v>256</v>
      </c>
      <c r="B12" s="117" t="s">
        <v>270</v>
      </c>
      <c r="C12" s="117"/>
      <c r="D12" s="117"/>
      <c r="E12" s="117"/>
      <c r="F12" s="117"/>
      <c r="G12" s="117"/>
      <c r="H12" s="117"/>
      <c r="I12" s="117"/>
      <c r="J12" s="117"/>
      <c r="K12" s="117"/>
      <c r="L12" s="117"/>
      <c r="M12" s="117"/>
      <c r="N12" s="117"/>
      <c r="O12" s="117"/>
      <c r="P12" s="117"/>
      <c r="Q12" s="117"/>
      <c r="R12" s="216"/>
      <c r="S12" s="217"/>
      <c r="T12" s="117"/>
    </row>
    <row r="13" spans="1:19" ht="15">
      <c r="A13" s="214"/>
      <c r="B13" s="213"/>
      <c r="C13" s="213"/>
      <c r="D13" s="213"/>
      <c r="E13" s="213"/>
      <c r="F13" s="213"/>
      <c r="G13" s="213"/>
      <c r="H13" s="213"/>
      <c r="I13" s="213"/>
      <c r="J13" s="213"/>
      <c r="K13" s="213"/>
      <c r="L13" s="213"/>
      <c r="M13" s="213"/>
      <c r="N13" s="213"/>
      <c r="O13" s="213"/>
      <c r="P13" s="213"/>
      <c r="Q13" s="213"/>
      <c r="R13" s="213"/>
      <c r="S13" s="215"/>
    </row>
    <row r="14" spans="1:21" ht="15">
      <c r="A14" s="218" t="s">
        <v>257</v>
      </c>
      <c r="B14" s="219" t="s">
        <v>271</v>
      </c>
      <c r="C14" s="117"/>
      <c r="D14" s="117"/>
      <c r="E14" s="117"/>
      <c r="F14" s="117"/>
      <c r="G14" s="117"/>
      <c r="H14" s="117"/>
      <c r="I14" s="117"/>
      <c r="J14" s="117"/>
      <c r="K14" s="117"/>
      <c r="L14" s="117"/>
      <c r="M14" s="117"/>
      <c r="N14" s="117"/>
      <c r="O14" s="117"/>
      <c r="P14" s="117"/>
      <c r="Q14" s="117"/>
      <c r="R14" s="117"/>
      <c r="S14" s="217"/>
      <c r="T14" s="117"/>
      <c r="U14" s="117"/>
    </row>
    <row r="15" spans="1:19" ht="15">
      <c r="A15" s="214"/>
      <c r="B15" s="213"/>
      <c r="C15" s="213"/>
      <c r="D15" s="213"/>
      <c r="E15" s="213"/>
      <c r="F15" s="213"/>
      <c r="G15" s="213"/>
      <c r="H15" s="213"/>
      <c r="I15" s="213"/>
      <c r="J15" s="213"/>
      <c r="K15" s="213"/>
      <c r="L15" s="213"/>
      <c r="M15" s="213"/>
      <c r="N15" s="213"/>
      <c r="O15" s="213"/>
      <c r="P15" s="213"/>
      <c r="Q15" s="213"/>
      <c r="R15" s="213"/>
      <c r="S15" s="215"/>
    </row>
    <row r="16" spans="1:19" ht="15">
      <c r="A16" s="218" t="s">
        <v>258</v>
      </c>
      <c r="B16" s="117" t="s">
        <v>272</v>
      </c>
      <c r="C16" s="117"/>
      <c r="D16" s="117"/>
      <c r="E16" s="117"/>
      <c r="F16" s="117"/>
      <c r="G16" s="117"/>
      <c r="H16" s="117"/>
      <c r="I16" s="117"/>
      <c r="J16" s="117"/>
      <c r="K16" s="117"/>
      <c r="L16" s="117"/>
      <c r="M16" s="117"/>
      <c r="N16" s="117"/>
      <c r="O16" s="117"/>
      <c r="P16" s="117"/>
      <c r="Q16" s="117"/>
      <c r="R16" s="117"/>
      <c r="S16" s="117"/>
    </row>
    <row r="17" spans="1:19" ht="15">
      <c r="A17" s="214"/>
      <c r="B17" s="213"/>
      <c r="C17" s="213"/>
      <c r="D17" s="213"/>
      <c r="E17" s="213"/>
      <c r="F17" s="213"/>
      <c r="G17" s="213"/>
      <c r="H17" s="213"/>
      <c r="I17" s="213"/>
      <c r="J17" s="213"/>
      <c r="K17" s="213"/>
      <c r="L17" s="213"/>
      <c r="M17" s="213"/>
      <c r="N17" s="213"/>
      <c r="O17" s="213"/>
      <c r="P17" s="213"/>
      <c r="Q17" s="213"/>
      <c r="R17" s="213"/>
      <c r="S17" s="215"/>
    </row>
    <row r="18" spans="1:19" ht="15">
      <c r="A18" s="218" t="s">
        <v>259</v>
      </c>
      <c r="B18" s="117" t="s">
        <v>273</v>
      </c>
      <c r="C18" s="117"/>
      <c r="D18" s="117"/>
      <c r="E18" s="117"/>
      <c r="F18" s="117"/>
      <c r="G18" s="117"/>
      <c r="H18" s="117"/>
      <c r="I18" s="117"/>
      <c r="J18" s="117"/>
      <c r="K18" s="117"/>
      <c r="L18" s="117"/>
      <c r="M18" s="117"/>
      <c r="N18" s="117"/>
      <c r="O18" s="117"/>
      <c r="P18" s="117"/>
      <c r="Q18" s="213"/>
      <c r="R18" s="213"/>
      <c r="S18" s="215"/>
    </row>
    <row r="19" spans="1:19" ht="15">
      <c r="A19" s="206"/>
      <c r="B19" s="213"/>
      <c r="C19" s="213"/>
      <c r="D19" s="213"/>
      <c r="E19" s="213"/>
      <c r="F19" s="213"/>
      <c r="G19" s="213"/>
      <c r="H19" s="213"/>
      <c r="I19" s="213"/>
      <c r="J19" s="213"/>
      <c r="K19" s="213"/>
      <c r="L19" s="213"/>
      <c r="M19" s="213"/>
      <c r="N19" s="213"/>
      <c r="O19" s="213"/>
      <c r="P19" s="213"/>
      <c r="Q19" s="213"/>
      <c r="R19" s="213"/>
      <c r="S19" s="215"/>
    </row>
    <row r="20" spans="1:19" ht="15">
      <c r="A20" s="220" t="s">
        <v>260</v>
      </c>
      <c r="B20" s="220" t="s">
        <v>289</v>
      </c>
      <c r="C20" s="220"/>
      <c r="D20" s="220"/>
      <c r="E20" s="220"/>
      <c r="F20" s="220"/>
      <c r="G20" s="220"/>
      <c r="H20" s="220"/>
      <c r="I20" s="220"/>
      <c r="J20" s="220"/>
      <c r="K20" s="220"/>
      <c r="L20"/>
      <c r="M20"/>
      <c r="N20" s="213"/>
      <c r="O20" s="213"/>
      <c r="P20" s="213"/>
      <c r="Q20" s="213"/>
      <c r="R20" s="213"/>
      <c r="S20" s="215"/>
    </row>
    <row r="21" spans="1:19" ht="15">
      <c r="A21" s="131"/>
      <c r="B21" s="132"/>
      <c r="C21" s="213"/>
      <c r="D21" s="213"/>
      <c r="E21" s="213"/>
      <c r="F21" s="213"/>
      <c r="G21" s="213"/>
      <c r="H21" s="213"/>
      <c r="I21" s="213"/>
      <c r="J21" s="213"/>
      <c r="K21" s="213"/>
      <c r="L21" s="213"/>
      <c r="M21" s="213"/>
      <c r="N21" s="213"/>
      <c r="O21" s="213"/>
      <c r="P21" s="213"/>
      <c r="Q21" s="215"/>
      <c r="R21" s="215"/>
      <c r="S21" s="215"/>
    </row>
    <row r="22" spans="1:19" ht="15">
      <c r="A22" s="219" t="s">
        <v>261</v>
      </c>
      <c r="B22" s="220" t="s">
        <v>274</v>
      </c>
      <c r="C22" s="220"/>
      <c r="D22" s="220"/>
      <c r="E22" s="220"/>
      <c r="F22" s="220"/>
      <c r="G22" s="220"/>
      <c r="H22" s="220"/>
      <c r="I22" s="220"/>
      <c r="J22" s="220"/>
      <c r="K22" s="220"/>
      <c r="L22" s="220"/>
      <c r="M22" s="220"/>
      <c r="N22" s="220"/>
      <c r="O22" s="117"/>
      <c r="P22" s="117"/>
      <c r="Q22" s="215"/>
      <c r="R22" s="215"/>
      <c r="S22" s="215"/>
    </row>
    <row r="23" spans="1:19" ht="15">
      <c r="A23" s="131"/>
      <c r="B23" s="133"/>
      <c r="C23" s="213"/>
      <c r="D23" s="213"/>
      <c r="E23" s="213"/>
      <c r="F23" s="213"/>
      <c r="G23" s="213"/>
      <c r="H23" s="213"/>
      <c r="I23" s="213"/>
      <c r="J23" s="213"/>
      <c r="K23" s="213"/>
      <c r="L23" s="213"/>
      <c r="M23" s="213"/>
      <c r="N23" s="213"/>
      <c r="O23" s="213"/>
      <c r="P23" s="213"/>
      <c r="Q23" s="215"/>
      <c r="R23" s="215"/>
      <c r="S23" s="215"/>
    </row>
    <row r="24" spans="1:19" ht="15">
      <c r="A24" s="219" t="s">
        <v>262</v>
      </c>
      <c r="B24" s="220" t="s">
        <v>194</v>
      </c>
      <c r="C24" s="220"/>
      <c r="D24" s="220"/>
      <c r="E24" s="220"/>
      <c r="F24" s="220"/>
      <c r="G24" s="220"/>
      <c r="H24" s="220"/>
      <c r="I24" s="220"/>
      <c r="J24" s="220"/>
      <c r="K24" s="220"/>
      <c r="L24" s="220"/>
      <c r="M24" s="220"/>
      <c r="N24" s="220"/>
      <c r="O24" s="117"/>
      <c r="P24" s="117"/>
      <c r="Q24" s="215"/>
      <c r="R24" s="215"/>
      <c r="S24" s="215"/>
    </row>
    <row r="25" ht="15">
      <c r="B25" s="132"/>
    </row>
    <row r="26" ht="15">
      <c r="B26" s="132"/>
    </row>
  </sheetData>
  <sheetProtection/>
  <hyperlinks>
    <hyperlink ref="B10:K10" location="'teşvik-sektör'!A1" display="SEKTÖRLER İTİBARİYLE YATIRIM TEŞVİK BELGELİ SABİT SERMAYE YATIRIMLARI"/>
    <hyperlink ref="B12:K12" location="'teşvik-bölge'!A1" display="BÖLGELER İTİBARİYLE YATIRIM TEŞVİK BELGELİ SABİT SERMAYE YATIRIMLARI"/>
    <hyperlink ref="B14:L14" location="'teşvik-mahiyet'!A1" display="MAHİYETLERİ İTİBARİYLE YATIRIM TEŞVİK BELGELİ SABİT SERMAYE YATIRIM TUTARI"/>
    <hyperlink ref="B16:F16" location="'Yapı kullanma'!A1" display="YAPI KULLANMA İZİNLERİ GÖRE İNŞAAT"/>
    <hyperlink ref="B18:F18" location="'Yapı ruhsat'!A1" display="YAPI RUHSAT İZİNLERİ GÖRE İNŞAAT"/>
    <hyperlink ref="B14:K14" location="'teşvik-mahiyet'!A1" display="MAHİYETLERİ İTİBARİYLE YATIRIM TEŞVİK BELGELİ SABİT SERMAYE YATIRIMLARI"/>
    <hyperlink ref="B16:H16" location="'Yapı kullanma'!A1" display="YAPI KULLANMA İZİNLERİNE GÖRE İNŞAAT İSTATİSTİKLERİ"/>
    <hyperlink ref="B18:H18" location="'Yapı ruhsat'!A1" display="YAPI RUHSAT İZİNLERİNE GÖRE İNŞAAT İSTATİSTİKLERİ"/>
    <hyperlink ref="B10:T10" location="'1'!A1" display="SEKTÖRLER İTİBARİYLE YATIRIM TEŞVİK BELGELİ SABİT SERMAYE YATIRIMLARI (SECTORAL BREAKDOWN OF INVESTMENT INCENTIVE CERTIFICATED FIXED INVESTMENT)"/>
    <hyperlink ref="B12:T12" location="'2'!A1" display="BÖLGELER İTİBARİYLE YATIRIM TEŞVİK BELGELİ SABİT SERMAYE YATIRIMLARI (REGIONAL BREAKDOWN OF INVESTMENT INCENTIVE CERTIFICATED FIXED INVESTMENT)"/>
    <hyperlink ref="B14:U14" location="'3'!A1" display="MAHİYETLERİ İTİBARİYLE YATIRIM TEŞVİK BELGELİ SABİT SERMAYE YATIRIMLARI (FUNCTIONAL BREAKDOWN OF INVESTMENT INCENTIVE CERTIFICATED FIXED INVESTMENT)"/>
    <hyperlink ref="B16:R16" location="'4'!A1" display="YAPI KULLANMA İZİNLERİNE GÖRE İNŞAAT İSTATİSTİKLERİ (CONSTRUCTION STATISTICS ACCORDING TO PERMISSIONS FOR THE USE OF THE BUILDING)"/>
    <hyperlink ref="B18:O18" location="'5'!A1" display="YAPI RUHSAT İZİNLERİNE GÖRE İNŞAAT İSTATİSTİKLERİ (CONSTRUCTION STATISTICS ACCORDING TO LICENSE PERMISSIONS)"/>
    <hyperlink ref="A10:Q10" location="'3.1'!A1" display="3.1."/>
    <hyperlink ref="A12:Q12" location="'3.2'!A1" display="3.2."/>
    <hyperlink ref="A14:R14" location="'3.3'!A1" display="3.3."/>
    <hyperlink ref="A16:S16" location="'3.4'!A1" display="3.4."/>
    <hyperlink ref="A18:P18" location="'3.5'!A1" display="3.5."/>
    <hyperlink ref="A22:P22" location="'3.7'!A1" display="3.7."/>
    <hyperlink ref="A24:P24" location="'3.8'!A1" display="3.8."/>
    <hyperlink ref="A20:K20" location="'3.6'!A1" display="3.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X86"/>
  <sheetViews>
    <sheetView showGridLines="0" zoomScalePageLayoutView="0" workbookViewId="0" topLeftCell="A10">
      <selection activeCell="H38" sqref="H38"/>
    </sheetView>
  </sheetViews>
  <sheetFormatPr defaultColWidth="9.140625" defaultRowHeight="15"/>
  <cols>
    <col min="1" max="1" width="8.57421875" style="17" customWidth="1"/>
    <col min="2" max="2" width="10.421875" style="17" customWidth="1"/>
    <col min="3" max="3" width="13.28125" style="3" customWidth="1"/>
    <col min="4" max="4" width="13.8515625" style="3" customWidth="1"/>
    <col min="5" max="13" width="13.421875" style="3" customWidth="1"/>
    <col min="14" max="14" width="14.140625" style="3" customWidth="1"/>
    <col min="15" max="16" width="13.421875" style="3" customWidth="1"/>
    <col min="17" max="17" width="14.140625" style="3" customWidth="1"/>
    <col min="18" max="18" width="14.7109375" style="3" customWidth="1"/>
    <col min="19" max="19" width="12.57421875" style="0" customWidth="1"/>
    <col min="20" max="20" width="13.00390625" style="0" customWidth="1"/>
    <col min="21" max="21" width="13.421875" style="0" customWidth="1"/>
    <col min="22" max="23" width="13.57421875" style="0" customWidth="1"/>
    <col min="24" max="24" width="13.28125" style="0" customWidth="1"/>
  </cols>
  <sheetData>
    <row r="1" spans="1:18" s="6" customFormat="1" ht="15.75">
      <c r="A1" s="15" t="s">
        <v>263</v>
      </c>
      <c r="B1" s="15"/>
      <c r="C1" s="7"/>
      <c r="D1" s="7"/>
      <c r="E1" s="7"/>
      <c r="F1" s="7"/>
      <c r="G1" s="7"/>
      <c r="H1" s="7"/>
      <c r="I1" s="7"/>
      <c r="J1" s="7"/>
      <c r="K1" s="7"/>
      <c r="L1" s="7"/>
      <c r="M1" s="7"/>
      <c r="N1" s="7"/>
      <c r="O1" s="7"/>
      <c r="P1" s="7"/>
      <c r="Q1" s="7"/>
      <c r="R1" s="7"/>
    </row>
    <row r="2" spans="1:18" s="6" customFormat="1" ht="15.75">
      <c r="A2" s="22" t="s">
        <v>70</v>
      </c>
      <c r="B2" s="15"/>
      <c r="C2" s="7"/>
      <c r="D2" s="7"/>
      <c r="E2" s="7"/>
      <c r="F2" s="7"/>
      <c r="G2" s="7"/>
      <c r="H2" s="7"/>
      <c r="I2" s="7"/>
      <c r="J2" s="7"/>
      <c r="K2" s="7"/>
      <c r="L2" s="7"/>
      <c r="M2" s="7"/>
      <c r="N2" s="7"/>
      <c r="O2" s="7"/>
      <c r="P2" s="7"/>
      <c r="Q2" s="7"/>
      <c r="R2" s="7"/>
    </row>
    <row r="3" spans="1:18" s="4" customFormat="1" ht="4.5" customHeight="1">
      <c r="A3" s="16"/>
      <c r="B3" s="16"/>
      <c r="C3" s="5"/>
      <c r="D3" s="5"/>
      <c r="E3" s="5"/>
      <c r="F3" s="5"/>
      <c r="G3" s="5"/>
      <c r="H3" s="5"/>
      <c r="I3" s="5"/>
      <c r="J3" s="5"/>
      <c r="K3" s="5"/>
      <c r="L3" s="5"/>
      <c r="M3" s="5"/>
      <c r="N3" s="5"/>
      <c r="O3" s="5"/>
      <c r="P3" s="5"/>
      <c r="Q3" s="5"/>
      <c r="R3" s="5"/>
    </row>
    <row r="4" spans="1:24" ht="19.5" customHeight="1">
      <c r="A4" s="364" t="s">
        <v>27</v>
      </c>
      <c r="B4" s="365"/>
      <c r="C4" s="358" t="s">
        <v>23</v>
      </c>
      <c r="D4" s="358"/>
      <c r="E4" s="359"/>
      <c r="F4" s="360" t="s">
        <v>22</v>
      </c>
      <c r="G4" s="358"/>
      <c r="H4" s="359"/>
      <c r="I4" s="360" t="s">
        <v>24</v>
      </c>
      <c r="J4" s="358"/>
      <c r="K4" s="359"/>
      <c r="L4" s="360" t="s">
        <v>25</v>
      </c>
      <c r="M4" s="358"/>
      <c r="N4" s="359"/>
      <c r="O4" s="360" t="s">
        <v>26</v>
      </c>
      <c r="P4" s="358"/>
      <c r="Q4" s="359"/>
      <c r="R4" s="352" t="s">
        <v>37</v>
      </c>
      <c r="S4" s="353"/>
      <c r="T4" s="48"/>
      <c r="U4" s="48"/>
      <c r="V4" s="48"/>
      <c r="W4" s="48"/>
      <c r="X4" s="48"/>
    </row>
    <row r="5" spans="1:24" ht="26.25">
      <c r="A5" s="366"/>
      <c r="B5" s="367"/>
      <c r="C5" s="70" t="s">
        <v>71</v>
      </c>
      <c r="D5" s="70" t="s">
        <v>72</v>
      </c>
      <c r="E5" s="71" t="s">
        <v>66</v>
      </c>
      <c r="F5" s="69" t="s">
        <v>71</v>
      </c>
      <c r="G5" s="70" t="s">
        <v>72</v>
      </c>
      <c r="H5" s="71" t="s">
        <v>66</v>
      </c>
      <c r="I5" s="69" t="s">
        <v>71</v>
      </c>
      <c r="J5" s="70" t="s">
        <v>72</v>
      </c>
      <c r="K5" s="71" t="s">
        <v>66</v>
      </c>
      <c r="L5" s="69" t="s">
        <v>71</v>
      </c>
      <c r="M5" s="70" t="s">
        <v>72</v>
      </c>
      <c r="N5" s="71" t="s">
        <v>66</v>
      </c>
      <c r="O5" s="69" t="s">
        <v>71</v>
      </c>
      <c r="P5" s="70" t="s">
        <v>72</v>
      </c>
      <c r="Q5" s="71" t="s">
        <v>66</v>
      </c>
      <c r="R5" s="354"/>
      <c r="S5" s="355"/>
      <c r="T5" s="48"/>
      <c r="U5" s="48"/>
      <c r="V5" s="48"/>
      <c r="W5" s="48"/>
      <c r="X5" s="48"/>
    </row>
    <row r="6" spans="1:19" ht="15" hidden="1">
      <c r="A6" s="52">
        <v>2012</v>
      </c>
      <c r="B6" s="75"/>
      <c r="C6" s="126">
        <f>C12+C13+C14+C15+C16+C17+C18+C19+C20+C21+C22+C23</f>
        <v>197</v>
      </c>
      <c r="D6" s="126">
        <f aca="true" t="shared" si="0" ref="D6:Q6">D12+D13+D14+D15+D16+D17+D18+D19+D20+D21+D22+D23</f>
        <v>12663.398161999998</v>
      </c>
      <c r="E6" s="128">
        <f t="shared" si="0"/>
        <v>3503</v>
      </c>
      <c r="F6" s="126">
        <f t="shared" si="0"/>
        <v>1156</v>
      </c>
      <c r="G6" s="126">
        <f t="shared" si="0"/>
        <v>15216.041585</v>
      </c>
      <c r="H6" s="128">
        <f t="shared" si="0"/>
        <v>57899</v>
      </c>
      <c r="I6" s="126">
        <f t="shared" si="0"/>
        <v>2590</v>
      </c>
      <c r="J6" s="126">
        <f t="shared" si="0"/>
        <v>26543.268649040005</v>
      </c>
      <c r="K6" s="128">
        <f t="shared" si="0"/>
        <v>76585</v>
      </c>
      <c r="L6" s="126">
        <f t="shared" si="0"/>
        <v>287</v>
      </c>
      <c r="M6" s="126">
        <f t="shared" si="0"/>
        <v>2211.6483554</v>
      </c>
      <c r="N6" s="128">
        <f t="shared" si="0"/>
        <v>8131</v>
      </c>
      <c r="O6" s="126">
        <f t="shared" si="0"/>
        <v>125</v>
      </c>
      <c r="P6" s="126">
        <f t="shared" si="0"/>
        <v>790.3276889999999</v>
      </c>
      <c r="Q6" s="128">
        <f t="shared" si="0"/>
        <v>3066</v>
      </c>
      <c r="R6" s="356">
        <v>2012</v>
      </c>
      <c r="S6" s="357"/>
    </row>
    <row r="7" spans="1:19" s="12" customFormat="1" ht="15">
      <c r="A7" s="53">
        <v>2014</v>
      </c>
      <c r="B7" s="75"/>
      <c r="C7" s="126">
        <v>265</v>
      </c>
      <c r="D7" s="126">
        <v>8349.153484</v>
      </c>
      <c r="E7" s="129">
        <v>2112</v>
      </c>
      <c r="F7" s="126">
        <v>1306</v>
      </c>
      <c r="G7" s="126">
        <v>21412.893782</v>
      </c>
      <c r="H7" s="129">
        <v>65267</v>
      </c>
      <c r="I7" s="126">
        <v>1979</v>
      </c>
      <c r="J7" s="126">
        <v>19151.38495001</v>
      </c>
      <c r="K7" s="129">
        <v>58875</v>
      </c>
      <c r="L7" s="126">
        <v>156</v>
      </c>
      <c r="M7" s="126">
        <v>1819.9245409999999</v>
      </c>
      <c r="N7" s="129">
        <v>3926</v>
      </c>
      <c r="O7" s="126">
        <v>89</v>
      </c>
      <c r="P7" s="126">
        <v>609.5095249999999</v>
      </c>
      <c r="Q7" s="129">
        <v>2048</v>
      </c>
      <c r="R7" s="298"/>
      <c r="S7" s="299">
        <v>2014</v>
      </c>
    </row>
    <row r="8" spans="1:19" s="12" customFormat="1" ht="15">
      <c r="A8" s="53">
        <v>2015</v>
      </c>
      <c r="B8" s="75"/>
      <c r="C8" s="126">
        <v>846</v>
      </c>
      <c r="D8" s="126">
        <v>37664.44467150001</v>
      </c>
      <c r="E8" s="129">
        <v>4296</v>
      </c>
      <c r="F8" s="126">
        <v>1554</v>
      </c>
      <c r="G8" s="126">
        <v>37908.981607</v>
      </c>
      <c r="H8" s="129">
        <v>74849</v>
      </c>
      <c r="I8" s="126">
        <v>1889</v>
      </c>
      <c r="J8" s="126">
        <v>23201.229707449995</v>
      </c>
      <c r="K8" s="129">
        <v>63376</v>
      </c>
      <c r="L8" s="126">
        <v>132</v>
      </c>
      <c r="M8" s="126">
        <v>2432.8754780000004</v>
      </c>
      <c r="N8" s="129">
        <v>2231</v>
      </c>
      <c r="O8" s="126">
        <v>151</v>
      </c>
      <c r="P8" s="126">
        <v>743.889624</v>
      </c>
      <c r="Q8" s="129">
        <v>2677</v>
      </c>
      <c r="R8" s="316"/>
      <c r="S8" s="317">
        <v>2015</v>
      </c>
    </row>
    <row r="9" spans="1:19" ht="15">
      <c r="A9" s="53">
        <v>2016</v>
      </c>
      <c r="B9" s="75"/>
      <c r="C9" s="342">
        <v>1856</v>
      </c>
      <c r="D9" s="126">
        <v>25540.542543</v>
      </c>
      <c r="E9" s="129">
        <v>4910</v>
      </c>
      <c r="F9" s="126">
        <v>1253</v>
      </c>
      <c r="G9" s="126">
        <v>44089.120774</v>
      </c>
      <c r="H9" s="129">
        <v>68239</v>
      </c>
      <c r="I9" s="126">
        <v>1811</v>
      </c>
      <c r="J9" s="126">
        <v>23528.86555</v>
      </c>
      <c r="K9" s="129">
        <v>62448</v>
      </c>
      <c r="L9" s="126">
        <v>97</v>
      </c>
      <c r="M9" s="126">
        <v>3750.07571</v>
      </c>
      <c r="N9" s="129">
        <v>2443</v>
      </c>
      <c r="O9" s="126">
        <v>134</v>
      </c>
      <c r="P9" s="126">
        <v>784.501921</v>
      </c>
      <c r="Q9" s="129">
        <v>2875</v>
      </c>
      <c r="R9" s="334"/>
      <c r="S9" s="335">
        <v>2016</v>
      </c>
    </row>
    <row r="10" spans="1:19" ht="15">
      <c r="A10" s="53">
        <v>2017</v>
      </c>
      <c r="B10" s="75"/>
      <c r="C10" s="126">
        <f>C64+C65+C66+C67</f>
        <v>828</v>
      </c>
      <c r="D10" s="126">
        <f aca="true" t="shared" si="1" ref="D10:Q10">D64+D65+D66+D67</f>
        <v>11035.602690869999</v>
      </c>
      <c r="E10" s="401">
        <f t="shared" si="1"/>
        <v>2087</v>
      </c>
      <c r="F10" s="126">
        <f t="shared" si="1"/>
        <v>590</v>
      </c>
      <c r="G10" s="126">
        <f t="shared" si="1"/>
        <v>12521.082562999998</v>
      </c>
      <c r="H10" s="401">
        <f t="shared" si="1"/>
        <v>36991</v>
      </c>
      <c r="I10" s="126">
        <f t="shared" si="1"/>
        <v>812</v>
      </c>
      <c r="J10" s="126">
        <f t="shared" si="1"/>
        <v>10420.323373000005</v>
      </c>
      <c r="K10" s="401">
        <f t="shared" si="1"/>
        <v>26767</v>
      </c>
      <c r="L10" s="126">
        <f t="shared" si="1"/>
        <v>51</v>
      </c>
      <c r="M10" s="126">
        <f t="shared" si="1"/>
        <v>694.6891270000001</v>
      </c>
      <c r="N10" s="401">
        <f t="shared" si="1"/>
        <v>1274</v>
      </c>
      <c r="O10" s="126">
        <f t="shared" si="1"/>
        <v>60</v>
      </c>
      <c r="P10" s="126">
        <f t="shared" si="1"/>
        <v>625.896703</v>
      </c>
      <c r="Q10" s="401">
        <f t="shared" si="1"/>
        <v>2808</v>
      </c>
      <c r="R10" s="336"/>
      <c r="S10" s="337">
        <v>2017</v>
      </c>
    </row>
    <row r="11" spans="1:19" ht="15">
      <c r="A11" s="51"/>
      <c r="B11" s="243" t="s">
        <v>28</v>
      </c>
      <c r="C11" s="241"/>
      <c r="D11" s="54"/>
      <c r="E11" s="338"/>
      <c r="F11" s="339"/>
      <c r="G11" s="235"/>
      <c r="H11" s="237"/>
      <c r="I11" s="340"/>
      <c r="J11" s="236"/>
      <c r="K11" s="237"/>
      <c r="L11" s="340"/>
      <c r="M11" s="236"/>
      <c r="N11" s="341"/>
      <c r="O11" s="340"/>
      <c r="P11" s="236"/>
      <c r="Q11" s="341"/>
      <c r="R11" s="72" t="s">
        <v>51</v>
      </c>
      <c r="S11" s="55"/>
    </row>
    <row r="12" spans="1:19" ht="15" hidden="1">
      <c r="A12" s="53">
        <v>2012</v>
      </c>
      <c r="B12" s="53" t="s">
        <v>29</v>
      </c>
      <c r="C12" s="66">
        <v>19</v>
      </c>
      <c r="D12" s="56">
        <v>674.4257339999999</v>
      </c>
      <c r="E12" s="67">
        <v>198</v>
      </c>
      <c r="F12" s="68">
        <v>72</v>
      </c>
      <c r="G12" s="57">
        <v>702.4003530000003</v>
      </c>
      <c r="H12" s="67">
        <v>2893</v>
      </c>
      <c r="I12" s="68">
        <v>160</v>
      </c>
      <c r="J12" s="57">
        <v>943.0355409999999</v>
      </c>
      <c r="K12" s="67">
        <v>4327</v>
      </c>
      <c r="L12" s="68">
        <v>13</v>
      </c>
      <c r="M12" s="57">
        <v>41.615</v>
      </c>
      <c r="N12" s="82">
        <v>342</v>
      </c>
      <c r="O12" s="68">
        <v>6</v>
      </c>
      <c r="P12" s="57">
        <v>32.786535</v>
      </c>
      <c r="Q12" s="82">
        <v>117</v>
      </c>
      <c r="R12" s="74" t="s">
        <v>38</v>
      </c>
      <c r="S12" s="59">
        <v>2012</v>
      </c>
    </row>
    <row r="13" spans="1:19" ht="15" hidden="1">
      <c r="A13" s="53"/>
      <c r="B13" s="53" t="s">
        <v>16</v>
      </c>
      <c r="C13" s="66">
        <v>11</v>
      </c>
      <c r="D13" s="56">
        <v>3309.5</v>
      </c>
      <c r="E13" s="67">
        <v>392</v>
      </c>
      <c r="F13" s="68">
        <v>85</v>
      </c>
      <c r="G13" s="57">
        <v>942.864575</v>
      </c>
      <c r="H13" s="67">
        <v>3208</v>
      </c>
      <c r="I13" s="68">
        <v>184</v>
      </c>
      <c r="J13" s="57">
        <v>1170.129732</v>
      </c>
      <c r="K13" s="67">
        <v>4224</v>
      </c>
      <c r="L13" s="68">
        <v>15</v>
      </c>
      <c r="M13" s="57">
        <v>53.559999999999995</v>
      </c>
      <c r="N13" s="82">
        <v>267</v>
      </c>
      <c r="O13" s="68">
        <v>8</v>
      </c>
      <c r="P13" s="57">
        <v>55.23438</v>
      </c>
      <c r="Q13" s="82">
        <v>178</v>
      </c>
      <c r="R13" s="74" t="s">
        <v>39</v>
      </c>
      <c r="S13" s="59"/>
    </row>
    <row r="14" spans="1:19" ht="15" hidden="1">
      <c r="A14" s="53"/>
      <c r="B14" s="53" t="s">
        <v>15</v>
      </c>
      <c r="C14" s="66">
        <v>18</v>
      </c>
      <c r="D14" s="56">
        <v>494.62597999999997</v>
      </c>
      <c r="E14" s="67">
        <v>364</v>
      </c>
      <c r="F14" s="68">
        <v>96</v>
      </c>
      <c r="G14" s="57">
        <v>1330.0745670000006</v>
      </c>
      <c r="H14" s="67">
        <v>4122</v>
      </c>
      <c r="I14" s="68">
        <v>201</v>
      </c>
      <c r="J14" s="57">
        <v>1338.2686720000008</v>
      </c>
      <c r="K14" s="67">
        <v>5412</v>
      </c>
      <c r="L14" s="68">
        <v>26</v>
      </c>
      <c r="M14" s="57">
        <v>134.0114904</v>
      </c>
      <c r="N14" s="82">
        <v>430</v>
      </c>
      <c r="O14" s="68">
        <v>10</v>
      </c>
      <c r="P14" s="57">
        <v>81.47472</v>
      </c>
      <c r="Q14" s="82">
        <v>330</v>
      </c>
      <c r="R14" s="74" t="s">
        <v>40</v>
      </c>
      <c r="S14" s="59"/>
    </row>
    <row r="15" spans="1:19" ht="15" hidden="1">
      <c r="A15" s="53"/>
      <c r="B15" s="53" t="s">
        <v>14</v>
      </c>
      <c r="C15" s="66">
        <v>17</v>
      </c>
      <c r="D15" s="56">
        <v>395.67</v>
      </c>
      <c r="E15" s="67">
        <v>321</v>
      </c>
      <c r="F15" s="68">
        <v>81</v>
      </c>
      <c r="G15" s="57">
        <v>1529.0752379999994</v>
      </c>
      <c r="H15" s="67">
        <v>3631</v>
      </c>
      <c r="I15" s="68">
        <v>178</v>
      </c>
      <c r="J15" s="57">
        <v>860.0648090000002</v>
      </c>
      <c r="K15" s="67">
        <v>3794</v>
      </c>
      <c r="L15" s="68">
        <v>20</v>
      </c>
      <c r="M15" s="57">
        <v>75.361159</v>
      </c>
      <c r="N15" s="82">
        <v>299</v>
      </c>
      <c r="O15" s="68">
        <v>9</v>
      </c>
      <c r="P15" s="57">
        <v>41.710966000000006</v>
      </c>
      <c r="Q15" s="82">
        <v>213</v>
      </c>
      <c r="R15" s="74" t="s">
        <v>41</v>
      </c>
      <c r="S15" s="59"/>
    </row>
    <row r="16" spans="1:19" ht="15" hidden="1">
      <c r="A16" s="53"/>
      <c r="B16" s="53" t="s">
        <v>13</v>
      </c>
      <c r="C16" s="66">
        <v>21</v>
      </c>
      <c r="D16" s="56">
        <v>1093.257643</v>
      </c>
      <c r="E16" s="67">
        <v>336</v>
      </c>
      <c r="F16" s="57">
        <v>80</v>
      </c>
      <c r="G16" s="57">
        <v>1380.590646</v>
      </c>
      <c r="H16" s="67">
        <v>2958</v>
      </c>
      <c r="I16" s="68">
        <v>222</v>
      </c>
      <c r="J16" s="57">
        <v>983.5654759999998</v>
      </c>
      <c r="K16" s="67">
        <v>5127</v>
      </c>
      <c r="L16" s="68">
        <v>24</v>
      </c>
      <c r="M16" s="57">
        <v>225.94559999999998</v>
      </c>
      <c r="N16" s="82">
        <v>499</v>
      </c>
      <c r="O16" s="68">
        <v>10</v>
      </c>
      <c r="P16" s="57">
        <v>70.39071700000001</v>
      </c>
      <c r="Q16" s="82">
        <v>374</v>
      </c>
      <c r="R16" s="74" t="s">
        <v>42</v>
      </c>
      <c r="S16" s="59"/>
    </row>
    <row r="17" spans="1:19" ht="15" hidden="1">
      <c r="A17" s="53"/>
      <c r="B17" s="53" t="s">
        <v>12</v>
      </c>
      <c r="C17" s="66">
        <v>13</v>
      </c>
      <c r="D17" s="56">
        <v>407.33299999999997</v>
      </c>
      <c r="E17" s="67">
        <v>149</v>
      </c>
      <c r="F17" s="57">
        <v>85</v>
      </c>
      <c r="G17" s="57">
        <v>1074.985561</v>
      </c>
      <c r="H17" s="67">
        <v>4091</v>
      </c>
      <c r="I17" s="68">
        <v>229</v>
      </c>
      <c r="J17" s="57">
        <v>1182.9021660399999</v>
      </c>
      <c r="K17" s="67">
        <v>7071</v>
      </c>
      <c r="L17" s="68">
        <v>15</v>
      </c>
      <c r="M17" s="57">
        <v>230.10900000000004</v>
      </c>
      <c r="N17" s="82">
        <v>394</v>
      </c>
      <c r="O17" s="68">
        <v>17</v>
      </c>
      <c r="P17" s="57">
        <v>96.09972199999999</v>
      </c>
      <c r="Q17" s="82">
        <v>406</v>
      </c>
      <c r="R17" s="74" t="s">
        <v>43</v>
      </c>
      <c r="S17" s="59"/>
    </row>
    <row r="18" spans="1:19" ht="15" hidden="1">
      <c r="A18" s="53"/>
      <c r="B18" s="53" t="s">
        <v>11</v>
      </c>
      <c r="C18" s="66">
        <v>20</v>
      </c>
      <c r="D18" s="56">
        <v>931.676018</v>
      </c>
      <c r="E18" s="67">
        <v>249</v>
      </c>
      <c r="F18" s="57">
        <v>97</v>
      </c>
      <c r="G18" s="57">
        <v>1298.14734</v>
      </c>
      <c r="H18" s="67">
        <v>4508</v>
      </c>
      <c r="I18" s="68">
        <v>237</v>
      </c>
      <c r="J18" s="57">
        <v>1854.1491680000006</v>
      </c>
      <c r="K18" s="67">
        <v>8706</v>
      </c>
      <c r="L18" s="68">
        <v>34</v>
      </c>
      <c r="M18" s="57">
        <v>160.95968</v>
      </c>
      <c r="N18" s="82">
        <v>745</v>
      </c>
      <c r="O18" s="68">
        <v>13</v>
      </c>
      <c r="P18" s="57">
        <v>53.848625</v>
      </c>
      <c r="Q18" s="82">
        <v>288</v>
      </c>
      <c r="R18" s="74" t="s">
        <v>44</v>
      </c>
      <c r="S18" s="59"/>
    </row>
    <row r="19" spans="1:19" ht="15" hidden="1">
      <c r="A19" s="53"/>
      <c r="B19" s="75" t="s">
        <v>21</v>
      </c>
      <c r="C19" s="56">
        <v>14</v>
      </c>
      <c r="D19" s="56">
        <v>768.512</v>
      </c>
      <c r="E19" s="67">
        <v>227</v>
      </c>
      <c r="F19" s="57">
        <v>90</v>
      </c>
      <c r="G19" s="57">
        <v>925.873785</v>
      </c>
      <c r="H19" s="67">
        <v>5000</v>
      </c>
      <c r="I19" s="57">
        <v>217</v>
      </c>
      <c r="J19" s="57">
        <v>2033.0012280000008</v>
      </c>
      <c r="K19" s="67">
        <v>6422</v>
      </c>
      <c r="L19" s="57">
        <v>31</v>
      </c>
      <c r="M19" s="57">
        <v>454.4920000000001</v>
      </c>
      <c r="N19" s="82">
        <v>2132</v>
      </c>
      <c r="O19" s="57">
        <v>7</v>
      </c>
      <c r="P19" s="57">
        <v>73.2</v>
      </c>
      <c r="Q19" s="82">
        <v>145</v>
      </c>
      <c r="R19" s="94" t="s">
        <v>45</v>
      </c>
      <c r="S19" s="93"/>
    </row>
    <row r="20" spans="1:19" ht="15" hidden="1">
      <c r="A20" s="53"/>
      <c r="B20" s="75" t="s">
        <v>20</v>
      </c>
      <c r="C20" s="56">
        <v>21</v>
      </c>
      <c r="D20" s="56">
        <v>1355.7395</v>
      </c>
      <c r="E20" s="67">
        <v>281</v>
      </c>
      <c r="F20" s="57">
        <v>84</v>
      </c>
      <c r="G20" s="57">
        <v>1434.8447280000003</v>
      </c>
      <c r="H20" s="67">
        <v>4455</v>
      </c>
      <c r="I20" s="57">
        <v>234</v>
      </c>
      <c r="J20" s="57">
        <v>2029.937110999999</v>
      </c>
      <c r="K20" s="67">
        <v>7189</v>
      </c>
      <c r="L20" s="57">
        <v>28</v>
      </c>
      <c r="M20" s="57">
        <v>294.066159</v>
      </c>
      <c r="N20" s="82">
        <v>747</v>
      </c>
      <c r="O20" s="57">
        <v>12</v>
      </c>
      <c r="P20" s="57">
        <v>78.05806</v>
      </c>
      <c r="Q20" s="82">
        <v>245</v>
      </c>
      <c r="R20" s="94" t="s">
        <v>46</v>
      </c>
      <c r="S20" s="93"/>
    </row>
    <row r="21" spans="1:19" ht="15" hidden="1">
      <c r="A21" s="53"/>
      <c r="B21" s="53" t="s">
        <v>19</v>
      </c>
      <c r="C21" s="66">
        <v>13</v>
      </c>
      <c r="D21" s="56">
        <v>867.8412069999999</v>
      </c>
      <c r="E21" s="57">
        <v>502</v>
      </c>
      <c r="F21" s="68">
        <v>120</v>
      </c>
      <c r="G21" s="57">
        <v>1621.3682359999998</v>
      </c>
      <c r="H21" s="57">
        <v>8595</v>
      </c>
      <c r="I21" s="68">
        <v>245</v>
      </c>
      <c r="J21" s="57">
        <v>2208.1595790000006</v>
      </c>
      <c r="K21" s="57">
        <v>8314</v>
      </c>
      <c r="L21" s="68">
        <v>17</v>
      </c>
      <c r="M21" s="57">
        <v>156.80912999999998</v>
      </c>
      <c r="N21" s="119">
        <v>907</v>
      </c>
      <c r="O21" s="68">
        <v>8</v>
      </c>
      <c r="P21" s="57">
        <v>35.142269</v>
      </c>
      <c r="Q21" s="82">
        <v>174</v>
      </c>
      <c r="R21" s="94" t="s">
        <v>47</v>
      </c>
      <c r="S21" s="105"/>
    </row>
    <row r="22" spans="1:19" ht="15" hidden="1">
      <c r="A22" s="53"/>
      <c r="B22" s="53" t="s">
        <v>18</v>
      </c>
      <c r="C22" s="66">
        <v>16</v>
      </c>
      <c r="D22" s="56">
        <v>911.0904019999998</v>
      </c>
      <c r="E22" s="67">
        <v>231</v>
      </c>
      <c r="F22" s="57">
        <v>128</v>
      </c>
      <c r="G22" s="57">
        <v>1503.8820630000005</v>
      </c>
      <c r="H22" s="67">
        <v>6611</v>
      </c>
      <c r="I22" s="68">
        <v>245</v>
      </c>
      <c r="J22" s="57">
        <v>3053.930604000001</v>
      </c>
      <c r="K22" s="67">
        <v>8516</v>
      </c>
      <c r="L22" s="68">
        <v>30</v>
      </c>
      <c r="M22" s="57">
        <v>203.66693700000002</v>
      </c>
      <c r="N22" s="82">
        <v>679</v>
      </c>
      <c r="O22" s="68">
        <v>14</v>
      </c>
      <c r="P22" s="57">
        <v>93.512492</v>
      </c>
      <c r="Q22" s="82">
        <v>282</v>
      </c>
      <c r="R22" s="74" t="s">
        <v>48</v>
      </c>
      <c r="S22" s="114"/>
    </row>
    <row r="23" spans="1:19" ht="15" hidden="1">
      <c r="A23" s="53"/>
      <c r="B23" s="75" t="s">
        <v>17</v>
      </c>
      <c r="C23" s="56">
        <v>14</v>
      </c>
      <c r="D23" s="56">
        <v>1453.7266779999998</v>
      </c>
      <c r="E23" s="67">
        <v>253</v>
      </c>
      <c r="F23" s="57">
        <v>138</v>
      </c>
      <c r="G23" s="57">
        <v>1471.9344930000002</v>
      </c>
      <c r="H23" s="67">
        <v>7827</v>
      </c>
      <c r="I23" s="57">
        <v>238</v>
      </c>
      <c r="J23" s="57">
        <v>8886.124563000001</v>
      </c>
      <c r="K23" s="67">
        <v>7483</v>
      </c>
      <c r="L23" s="57">
        <v>34</v>
      </c>
      <c r="M23" s="57">
        <v>181.05220000000003</v>
      </c>
      <c r="N23" s="82">
        <v>690</v>
      </c>
      <c r="O23" s="57">
        <v>11</v>
      </c>
      <c r="P23" s="57">
        <v>78.869203</v>
      </c>
      <c r="Q23" s="82">
        <v>314</v>
      </c>
      <c r="R23" s="94" t="s">
        <v>49</v>
      </c>
      <c r="S23" s="118"/>
    </row>
    <row r="24" spans="1:19" ht="15" hidden="1">
      <c r="A24" s="53"/>
      <c r="B24" s="75"/>
      <c r="C24" s="56"/>
      <c r="D24" s="56"/>
      <c r="E24" s="67"/>
      <c r="F24" s="57"/>
      <c r="G24" s="57"/>
      <c r="H24" s="67"/>
      <c r="I24" s="57"/>
      <c r="J24" s="57"/>
      <c r="K24" s="67"/>
      <c r="L24" s="57"/>
      <c r="M24" s="57"/>
      <c r="N24" s="82"/>
      <c r="O24" s="57"/>
      <c r="P24" s="57"/>
      <c r="Q24" s="82"/>
      <c r="R24" s="94"/>
      <c r="S24" s="118"/>
    </row>
    <row r="25" spans="1:19" s="12" customFormat="1" ht="15">
      <c r="A25" s="53">
        <v>2014</v>
      </c>
      <c r="B25" s="75" t="s">
        <v>29</v>
      </c>
      <c r="C25" s="56">
        <v>15</v>
      </c>
      <c r="D25" s="56">
        <v>523.688326</v>
      </c>
      <c r="E25" s="67">
        <v>146</v>
      </c>
      <c r="F25" s="57">
        <v>105</v>
      </c>
      <c r="G25" s="57">
        <v>1178.2766680000002</v>
      </c>
      <c r="H25" s="67">
        <v>4638</v>
      </c>
      <c r="I25" s="57">
        <v>216</v>
      </c>
      <c r="J25" s="57">
        <v>1799.7820729200005</v>
      </c>
      <c r="K25" s="67">
        <v>6187</v>
      </c>
      <c r="L25" s="57">
        <v>18</v>
      </c>
      <c r="M25" s="57">
        <v>203.05040899999997</v>
      </c>
      <c r="N25" s="82">
        <v>391</v>
      </c>
      <c r="O25" s="57">
        <v>9</v>
      </c>
      <c r="P25" s="57">
        <v>67.865556</v>
      </c>
      <c r="Q25" s="82">
        <v>321</v>
      </c>
      <c r="R25" s="74" t="s">
        <v>38</v>
      </c>
      <c r="S25" s="299">
        <v>2014</v>
      </c>
    </row>
    <row r="26" spans="1:19" s="12" customFormat="1" ht="15">
      <c r="A26" s="53"/>
      <c r="B26" s="75" t="s">
        <v>16</v>
      </c>
      <c r="C26" s="56">
        <v>12</v>
      </c>
      <c r="D26" s="56">
        <v>615.0907709999999</v>
      </c>
      <c r="E26" s="67">
        <v>42</v>
      </c>
      <c r="F26" s="57">
        <v>58</v>
      </c>
      <c r="G26" s="57">
        <v>492.38411600000006</v>
      </c>
      <c r="H26" s="67">
        <v>2188</v>
      </c>
      <c r="I26" s="57">
        <v>153</v>
      </c>
      <c r="J26" s="57">
        <v>2007.9973189999998</v>
      </c>
      <c r="K26" s="67">
        <v>3641</v>
      </c>
      <c r="L26" s="57">
        <v>12</v>
      </c>
      <c r="M26" s="57">
        <v>32.080999999999996</v>
      </c>
      <c r="N26" s="82">
        <v>148</v>
      </c>
      <c r="O26" s="57">
        <v>3</v>
      </c>
      <c r="P26" s="57">
        <v>24.912641999999998</v>
      </c>
      <c r="Q26" s="82">
        <v>87</v>
      </c>
      <c r="R26" s="74" t="s">
        <v>39</v>
      </c>
      <c r="S26" s="299"/>
    </row>
    <row r="27" spans="1:19" s="12" customFormat="1" ht="15">
      <c r="A27" s="53"/>
      <c r="B27" s="75" t="s">
        <v>15</v>
      </c>
      <c r="C27" s="56">
        <v>14</v>
      </c>
      <c r="D27" s="56">
        <v>1922.507748</v>
      </c>
      <c r="E27" s="67">
        <v>598</v>
      </c>
      <c r="F27" s="57">
        <v>127</v>
      </c>
      <c r="G27" s="57">
        <v>1505.5246140000002</v>
      </c>
      <c r="H27" s="67">
        <v>7075</v>
      </c>
      <c r="I27" s="57">
        <v>198</v>
      </c>
      <c r="J27" s="57">
        <v>1761.9019411</v>
      </c>
      <c r="K27" s="67">
        <v>5264</v>
      </c>
      <c r="L27" s="57">
        <v>16</v>
      </c>
      <c r="M27" s="57">
        <v>131.04999999999998</v>
      </c>
      <c r="N27" s="82">
        <v>544</v>
      </c>
      <c r="O27" s="57">
        <v>7</v>
      </c>
      <c r="P27" s="57">
        <v>35.72970600000001</v>
      </c>
      <c r="Q27" s="82">
        <v>190</v>
      </c>
      <c r="R27" s="74" t="s">
        <v>40</v>
      </c>
      <c r="S27" s="299"/>
    </row>
    <row r="28" spans="1:19" s="12" customFormat="1" ht="15">
      <c r="A28" s="53"/>
      <c r="B28" s="75" t="s">
        <v>14</v>
      </c>
      <c r="C28" s="56">
        <v>20</v>
      </c>
      <c r="D28" s="56">
        <v>329.764194</v>
      </c>
      <c r="E28" s="67">
        <v>131</v>
      </c>
      <c r="F28" s="57">
        <v>120</v>
      </c>
      <c r="G28" s="57">
        <v>1979.607212</v>
      </c>
      <c r="H28" s="67">
        <v>6164</v>
      </c>
      <c r="I28" s="57">
        <v>154</v>
      </c>
      <c r="J28" s="57">
        <v>1995.2767180000008</v>
      </c>
      <c r="K28" s="67">
        <v>3454</v>
      </c>
      <c r="L28" s="57">
        <v>18</v>
      </c>
      <c r="M28" s="57">
        <v>194.04570699999996</v>
      </c>
      <c r="N28" s="82">
        <v>520</v>
      </c>
      <c r="O28" s="57">
        <v>17</v>
      </c>
      <c r="P28" s="57">
        <v>111.13730799999999</v>
      </c>
      <c r="Q28" s="82">
        <v>284</v>
      </c>
      <c r="R28" s="74" t="s">
        <v>41</v>
      </c>
      <c r="S28" s="299"/>
    </row>
    <row r="29" spans="1:19" s="12" customFormat="1" ht="15">
      <c r="A29" s="53"/>
      <c r="B29" s="75" t="s">
        <v>13</v>
      </c>
      <c r="C29" s="56">
        <v>15</v>
      </c>
      <c r="D29" s="56">
        <v>1556.6747679999999</v>
      </c>
      <c r="E29" s="67">
        <v>257</v>
      </c>
      <c r="F29" s="57">
        <v>90</v>
      </c>
      <c r="G29" s="57">
        <v>906.7367260000001</v>
      </c>
      <c r="H29" s="67">
        <v>5007</v>
      </c>
      <c r="I29" s="57">
        <v>177</v>
      </c>
      <c r="J29" s="57">
        <v>2491.390223000001</v>
      </c>
      <c r="K29" s="67">
        <v>4796</v>
      </c>
      <c r="L29" s="57">
        <v>14</v>
      </c>
      <c r="M29" s="57">
        <v>86.918832</v>
      </c>
      <c r="N29" s="82">
        <v>256</v>
      </c>
      <c r="O29" s="57">
        <v>5</v>
      </c>
      <c r="P29" s="57">
        <v>76.7128</v>
      </c>
      <c r="Q29" s="82">
        <v>155</v>
      </c>
      <c r="R29" s="74" t="s">
        <v>42</v>
      </c>
      <c r="S29" s="299"/>
    </row>
    <row r="30" spans="1:19" s="12" customFormat="1" ht="15">
      <c r="A30" s="53"/>
      <c r="B30" s="75" t="s">
        <v>12</v>
      </c>
      <c r="C30" s="56">
        <v>20</v>
      </c>
      <c r="D30" s="56">
        <v>416.978524</v>
      </c>
      <c r="E30" s="67">
        <v>91</v>
      </c>
      <c r="F30" s="57">
        <v>132</v>
      </c>
      <c r="G30" s="57">
        <v>1087.6654780000008</v>
      </c>
      <c r="H30" s="67">
        <v>4504</v>
      </c>
      <c r="I30" s="57">
        <v>167</v>
      </c>
      <c r="J30" s="57">
        <v>1357.5303030000005</v>
      </c>
      <c r="K30" s="67">
        <v>6137</v>
      </c>
      <c r="L30" s="57">
        <v>15</v>
      </c>
      <c r="M30" s="57">
        <v>75.95144900000001</v>
      </c>
      <c r="N30" s="82">
        <v>303</v>
      </c>
      <c r="O30" s="57">
        <v>8</v>
      </c>
      <c r="P30" s="57">
        <v>32.260999999999996</v>
      </c>
      <c r="Q30" s="82">
        <v>193</v>
      </c>
      <c r="R30" s="74" t="s">
        <v>43</v>
      </c>
      <c r="S30" s="299"/>
    </row>
    <row r="31" spans="1:19" s="12" customFormat="1" ht="15">
      <c r="A31" s="53"/>
      <c r="B31" s="75" t="s">
        <v>11</v>
      </c>
      <c r="C31" s="56">
        <v>24</v>
      </c>
      <c r="D31" s="56">
        <v>400.65395100000006</v>
      </c>
      <c r="E31" s="67">
        <v>187</v>
      </c>
      <c r="F31" s="57">
        <v>117</v>
      </c>
      <c r="G31" s="57">
        <v>2115.340342</v>
      </c>
      <c r="H31" s="67">
        <v>5672</v>
      </c>
      <c r="I31" s="57">
        <v>165</v>
      </c>
      <c r="J31" s="57">
        <v>1120.253717</v>
      </c>
      <c r="K31" s="67">
        <v>3972</v>
      </c>
      <c r="L31" s="57">
        <v>12</v>
      </c>
      <c r="M31" s="57">
        <v>757.136033</v>
      </c>
      <c r="N31" s="82">
        <v>437</v>
      </c>
      <c r="O31" s="57">
        <v>4</v>
      </c>
      <c r="P31" s="57">
        <v>19.631755</v>
      </c>
      <c r="Q31" s="82">
        <v>70</v>
      </c>
      <c r="R31" s="74" t="s">
        <v>44</v>
      </c>
      <c r="S31" s="299"/>
    </row>
    <row r="32" spans="1:19" s="12" customFormat="1" ht="15">
      <c r="A32" s="53"/>
      <c r="B32" s="75" t="s">
        <v>21</v>
      </c>
      <c r="C32" s="56">
        <v>23</v>
      </c>
      <c r="D32" s="56">
        <v>253.112543</v>
      </c>
      <c r="E32" s="67">
        <v>90</v>
      </c>
      <c r="F32" s="57">
        <v>94</v>
      </c>
      <c r="G32" s="57">
        <v>1270.2942528499996</v>
      </c>
      <c r="H32" s="67">
        <v>3237</v>
      </c>
      <c r="I32" s="57">
        <v>118</v>
      </c>
      <c r="J32" s="57">
        <v>832.014356</v>
      </c>
      <c r="K32" s="67">
        <v>2890</v>
      </c>
      <c r="L32" s="57">
        <v>8</v>
      </c>
      <c r="M32" s="57">
        <v>99.97959999999999</v>
      </c>
      <c r="N32" s="82">
        <v>373</v>
      </c>
      <c r="O32" s="57">
        <v>5</v>
      </c>
      <c r="P32" s="57">
        <v>13.561</v>
      </c>
      <c r="Q32" s="82">
        <v>51</v>
      </c>
      <c r="R32" s="94" t="s">
        <v>45</v>
      </c>
      <c r="S32" s="299"/>
    </row>
    <row r="33" spans="1:19" s="12" customFormat="1" ht="15">
      <c r="A33" s="53"/>
      <c r="B33" s="75" t="s">
        <v>20</v>
      </c>
      <c r="C33" s="56">
        <v>38</v>
      </c>
      <c r="D33" s="56">
        <v>1061.0069460000002</v>
      </c>
      <c r="E33" s="67">
        <v>240</v>
      </c>
      <c r="F33" s="57">
        <v>98</v>
      </c>
      <c r="G33" s="57">
        <v>912.3961041500003</v>
      </c>
      <c r="H33" s="67">
        <v>3712</v>
      </c>
      <c r="I33" s="57">
        <v>153</v>
      </c>
      <c r="J33" s="57">
        <v>1139.7377540000002</v>
      </c>
      <c r="K33" s="67">
        <v>4489</v>
      </c>
      <c r="L33" s="57">
        <v>12</v>
      </c>
      <c r="M33" s="57">
        <v>61.13913599999999</v>
      </c>
      <c r="N33" s="82">
        <v>311</v>
      </c>
      <c r="O33" s="57">
        <v>8</v>
      </c>
      <c r="P33" s="57">
        <v>52.596</v>
      </c>
      <c r="Q33" s="82">
        <v>131</v>
      </c>
      <c r="R33" s="94" t="s">
        <v>46</v>
      </c>
      <c r="S33" s="299"/>
    </row>
    <row r="34" spans="1:19" s="12" customFormat="1" ht="15">
      <c r="A34" s="53"/>
      <c r="B34" s="75" t="s">
        <v>19</v>
      </c>
      <c r="C34" s="56">
        <v>21</v>
      </c>
      <c r="D34" s="56">
        <v>350.8329</v>
      </c>
      <c r="E34" s="67">
        <v>97</v>
      </c>
      <c r="F34" s="57">
        <v>91</v>
      </c>
      <c r="G34" s="57">
        <v>1416.1754429999996</v>
      </c>
      <c r="H34" s="67">
        <v>4013</v>
      </c>
      <c r="I34" s="57">
        <v>147</v>
      </c>
      <c r="J34" s="57">
        <v>1523.3051169900002</v>
      </c>
      <c r="K34" s="67">
        <v>5774</v>
      </c>
      <c r="L34" s="57">
        <v>10</v>
      </c>
      <c r="M34" s="57">
        <v>84.485752</v>
      </c>
      <c r="N34" s="82">
        <v>319</v>
      </c>
      <c r="O34" s="57">
        <v>8</v>
      </c>
      <c r="P34" s="57">
        <v>55.538962000000005</v>
      </c>
      <c r="Q34" s="82">
        <v>215</v>
      </c>
      <c r="R34" s="94" t="s">
        <v>47</v>
      </c>
      <c r="S34" s="299"/>
    </row>
    <row r="35" spans="1:19" s="12" customFormat="1" ht="15">
      <c r="A35" s="53"/>
      <c r="B35" s="75" t="s">
        <v>18</v>
      </c>
      <c r="C35" s="56">
        <v>24</v>
      </c>
      <c r="D35" s="56">
        <v>374.295065</v>
      </c>
      <c r="E35" s="67">
        <v>86</v>
      </c>
      <c r="F35" s="57">
        <v>124</v>
      </c>
      <c r="G35" s="57">
        <v>5173.565985000001</v>
      </c>
      <c r="H35" s="67">
        <v>10416</v>
      </c>
      <c r="I35" s="57">
        <v>129</v>
      </c>
      <c r="J35" s="57">
        <v>1327.4441040000002</v>
      </c>
      <c r="K35" s="67">
        <v>5621</v>
      </c>
      <c r="L35" s="57">
        <v>10</v>
      </c>
      <c r="M35" s="57">
        <v>39.902</v>
      </c>
      <c r="N35" s="82">
        <v>138</v>
      </c>
      <c r="O35" s="57">
        <v>9</v>
      </c>
      <c r="P35" s="57">
        <v>53.43705</v>
      </c>
      <c r="Q35" s="82">
        <v>258</v>
      </c>
      <c r="R35" s="74" t="s">
        <v>48</v>
      </c>
      <c r="S35" s="299"/>
    </row>
    <row r="36" spans="1:19" s="12" customFormat="1" ht="15">
      <c r="A36" s="53"/>
      <c r="B36" s="75" t="s">
        <v>17</v>
      </c>
      <c r="C36" s="56">
        <v>39</v>
      </c>
      <c r="D36" s="56">
        <v>544.5477480000001</v>
      </c>
      <c r="E36" s="67">
        <v>147</v>
      </c>
      <c r="F36" s="57">
        <v>150</v>
      </c>
      <c r="G36" s="57">
        <v>3374.926840999998</v>
      </c>
      <c r="H36" s="67">
        <v>8641</v>
      </c>
      <c r="I36" s="57">
        <v>202</v>
      </c>
      <c r="J36" s="57">
        <v>1794.7513250000002</v>
      </c>
      <c r="K36" s="67">
        <v>6650</v>
      </c>
      <c r="L36" s="57">
        <v>11</v>
      </c>
      <c r="M36" s="57">
        <v>54.184623</v>
      </c>
      <c r="N36" s="82">
        <v>186</v>
      </c>
      <c r="O36" s="57">
        <v>6</v>
      </c>
      <c r="P36" s="57">
        <v>66.12574599999999</v>
      </c>
      <c r="Q36" s="82">
        <v>93</v>
      </c>
      <c r="R36" s="94" t="s">
        <v>49</v>
      </c>
      <c r="S36" s="299"/>
    </row>
    <row r="37" spans="1:19" s="12" customFormat="1" ht="15">
      <c r="A37" s="53"/>
      <c r="B37" s="75"/>
      <c r="C37" s="56"/>
      <c r="D37" s="56"/>
      <c r="E37" s="67"/>
      <c r="F37" s="57"/>
      <c r="G37" s="57"/>
      <c r="H37" s="67"/>
      <c r="I37" s="57"/>
      <c r="J37" s="57"/>
      <c r="K37" s="67"/>
      <c r="L37" s="57"/>
      <c r="M37" s="57"/>
      <c r="N37" s="82"/>
      <c r="O37" s="57"/>
      <c r="P37" s="57"/>
      <c r="Q37" s="82"/>
      <c r="R37" s="94"/>
      <c r="S37" s="299"/>
    </row>
    <row r="38" spans="1:19" s="12" customFormat="1" ht="15">
      <c r="A38" s="53">
        <v>2015</v>
      </c>
      <c r="B38" s="75" t="s">
        <v>29</v>
      </c>
      <c r="C38" s="314">
        <v>22</v>
      </c>
      <c r="D38" s="314">
        <v>23740.079328</v>
      </c>
      <c r="E38" s="320">
        <v>242</v>
      </c>
      <c r="F38" s="314">
        <v>101</v>
      </c>
      <c r="G38" s="314">
        <v>2041.2615359999995</v>
      </c>
      <c r="H38" s="315">
        <v>3821</v>
      </c>
      <c r="I38" s="314">
        <v>198</v>
      </c>
      <c r="J38" s="314">
        <v>1119.7798418000004</v>
      </c>
      <c r="K38" s="315">
        <v>6344</v>
      </c>
      <c r="L38" s="314">
        <v>7</v>
      </c>
      <c r="M38" s="314">
        <v>25.7819</v>
      </c>
      <c r="N38" s="315">
        <v>169</v>
      </c>
      <c r="O38" s="314">
        <v>10</v>
      </c>
      <c r="P38" s="314">
        <v>41.2982</v>
      </c>
      <c r="Q38" s="315">
        <v>187</v>
      </c>
      <c r="R38" s="74" t="s">
        <v>38</v>
      </c>
      <c r="S38" s="301">
        <v>2015</v>
      </c>
    </row>
    <row r="39" spans="1:19" s="12" customFormat="1" ht="15">
      <c r="A39" s="53"/>
      <c r="B39" s="75" t="s">
        <v>16</v>
      </c>
      <c r="C39" s="314">
        <v>48</v>
      </c>
      <c r="D39" s="314">
        <v>1102.528167</v>
      </c>
      <c r="E39" s="320">
        <v>670</v>
      </c>
      <c r="F39" s="314">
        <v>150</v>
      </c>
      <c r="G39" s="314">
        <v>3362.2462229999996</v>
      </c>
      <c r="H39" s="315">
        <v>7998</v>
      </c>
      <c r="I39" s="314">
        <v>156</v>
      </c>
      <c r="J39" s="314">
        <v>1373.5633059999998</v>
      </c>
      <c r="K39" s="315">
        <v>4454</v>
      </c>
      <c r="L39" s="314">
        <v>6</v>
      </c>
      <c r="M39" s="314">
        <v>12.093050000000002</v>
      </c>
      <c r="N39" s="315">
        <v>55</v>
      </c>
      <c r="O39" s="314">
        <v>12</v>
      </c>
      <c r="P39" s="314">
        <v>117.472075</v>
      </c>
      <c r="Q39" s="315">
        <v>256</v>
      </c>
      <c r="R39" s="74" t="s">
        <v>39</v>
      </c>
      <c r="S39" s="301"/>
    </row>
    <row r="40" spans="1:19" s="12" customFormat="1" ht="15">
      <c r="A40" s="53"/>
      <c r="B40" s="75" t="s">
        <v>15</v>
      </c>
      <c r="C40" s="314">
        <v>71</v>
      </c>
      <c r="D40" s="314">
        <v>783.3581749999998</v>
      </c>
      <c r="E40" s="320">
        <v>346</v>
      </c>
      <c r="F40" s="314">
        <v>129</v>
      </c>
      <c r="G40" s="314">
        <v>1543.4933499999995</v>
      </c>
      <c r="H40" s="315">
        <v>5779</v>
      </c>
      <c r="I40" s="314">
        <v>164</v>
      </c>
      <c r="J40" s="314">
        <v>1866.2152124200002</v>
      </c>
      <c r="K40" s="315">
        <v>5017</v>
      </c>
      <c r="L40" s="314">
        <v>16</v>
      </c>
      <c r="M40" s="314">
        <v>48.406826</v>
      </c>
      <c r="N40" s="315">
        <v>189</v>
      </c>
      <c r="O40" s="314">
        <v>14</v>
      </c>
      <c r="P40" s="314">
        <v>106.611902</v>
      </c>
      <c r="Q40" s="315">
        <v>348</v>
      </c>
      <c r="R40" s="74" t="s">
        <v>40</v>
      </c>
      <c r="S40" s="301"/>
    </row>
    <row r="41" spans="1:19" s="12" customFormat="1" ht="15">
      <c r="A41" s="53"/>
      <c r="B41" s="75" t="s">
        <v>14</v>
      </c>
      <c r="C41" s="314">
        <v>95</v>
      </c>
      <c r="D41" s="314">
        <v>1560.2257763900002</v>
      </c>
      <c r="E41" s="320">
        <v>299</v>
      </c>
      <c r="F41" s="314">
        <v>156</v>
      </c>
      <c r="G41" s="314">
        <v>1531.3452140000002</v>
      </c>
      <c r="H41" s="315">
        <v>5742</v>
      </c>
      <c r="I41" s="314">
        <v>168</v>
      </c>
      <c r="J41" s="314">
        <v>1202.7656990000005</v>
      </c>
      <c r="K41" s="315">
        <v>4277</v>
      </c>
      <c r="L41" s="314">
        <v>10</v>
      </c>
      <c r="M41" s="314">
        <v>1362.181039</v>
      </c>
      <c r="N41" s="315">
        <v>325</v>
      </c>
      <c r="O41" s="314">
        <v>11</v>
      </c>
      <c r="P41" s="314">
        <v>44.357620000000004</v>
      </c>
      <c r="Q41" s="315">
        <v>202</v>
      </c>
      <c r="R41" s="74" t="s">
        <v>41</v>
      </c>
      <c r="S41" s="301"/>
    </row>
    <row r="42" spans="1:19" s="12" customFormat="1" ht="15">
      <c r="A42" s="53"/>
      <c r="B42" s="75" t="s">
        <v>13</v>
      </c>
      <c r="C42" s="314">
        <v>64</v>
      </c>
      <c r="D42" s="314">
        <v>340.81712300000004</v>
      </c>
      <c r="E42" s="320">
        <v>130</v>
      </c>
      <c r="F42" s="314">
        <v>142</v>
      </c>
      <c r="G42" s="314">
        <v>1272.743693</v>
      </c>
      <c r="H42" s="315">
        <v>5850</v>
      </c>
      <c r="I42" s="314">
        <v>145</v>
      </c>
      <c r="J42" s="314">
        <v>2126.2565929999987</v>
      </c>
      <c r="K42" s="315">
        <v>6104</v>
      </c>
      <c r="L42" s="314">
        <v>8</v>
      </c>
      <c r="M42" s="314">
        <v>421.61299999999994</v>
      </c>
      <c r="N42" s="315">
        <v>302</v>
      </c>
      <c r="O42" s="314">
        <v>11</v>
      </c>
      <c r="P42" s="314">
        <v>44.260528</v>
      </c>
      <c r="Q42" s="315">
        <v>151</v>
      </c>
      <c r="R42" s="74" t="s">
        <v>42</v>
      </c>
      <c r="S42" s="301"/>
    </row>
    <row r="43" spans="1:19" s="12" customFormat="1" ht="15">
      <c r="A43" s="53"/>
      <c r="B43" s="75" t="s">
        <v>12</v>
      </c>
      <c r="C43" s="314">
        <v>85</v>
      </c>
      <c r="D43" s="314">
        <v>2368.0811595</v>
      </c>
      <c r="E43" s="320">
        <v>233</v>
      </c>
      <c r="F43" s="314">
        <v>137</v>
      </c>
      <c r="G43" s="314">
        <v>1307.604044</v>
      </c>
      <c r="H43" s="315">
        <v>4744</v>
      </c>
      <c r="I43" s="314">
        <v>184</v>
      </c>
      <c r="J43" s="314">
        <v>1663.4138289999994</v>
      </c>
      <c r="K43" s="315">
        <v>5630</v>
      </c>
      <c r="L43" s="314">
        <v>22</v>
      </c>
      <c r="M43" s="314">
        <v>117.66106899999998</v>
      </c>
      <c r="N43" s="315">
        <v>334</v>
      </c>
      <c r="O43" s="314">
        <v>10</v>
      </c>
      <c r="P43" s="314">
        <v>56.60074999999999</v>
      </c>
      <c r="Q43" s="315">
        <v>228</v>
      </c>
      <c r="R43" s="74" t="s">
        <v>43</v>
      </c>
      <c r="S43" s="301"/>
    </row>
    <row r="44" spans="1:19" s="12" customFormat="1" ht="15">
      <c r="A44" s="53"/>
      <c r="B44" s="75" t="s">
        <v>11</v>
      </c>
      <c r="C44" s="314">
        <v>49</v>
      </c>
      <c r="D44" s="314">
        <v>987.0326699999999</v>
      </c>
      <c r="E44" s="320">
        <v>236</v>
      </c>
      <c r="F44" s="314">
        <v>113</v>
      </c>
      <c r="G44" s="314">
        <v>1631.1133279999995</v>
      </c>
      <c r="H44" s="315">
        <v>4276</v>
      </c>
      <c r="I44" s="314">
        <v>148</v>
      </c>
      <c r="J44" s="314">
        <v>1614.9889071700004</v>
      </c>
      <c r="K44" s="315">
        <v>5440</v>
      </c>
      <c r="L44" s="314">
        <v>11</v>
      </c>
      <c r="M44" s="314">
        <v>71.85499999999999</v>
      </c>
      <c r="N44" s="315">
        <v>172</v>
      </c>
      <c r="O44" s="314">
        <v>16</v>
      </c>
      <c r="P44" s="314">
        <v>51.78122400000001</v>
      </c>
      <c r="Q44" s="315">
        <v>244</v>
      </c>
      <c r="R44" s="74" t="s">
        <v>44</v>
      </c>
      <c r="S44" s="301"/>
    </row>
    <row r="45" spans="1:19" s="12" customFormat="1" ht="15">
      <c r="A45" s="53"/>
      <c r="B45" s="75" t="s">
        <v>21</v>
      </c>
      <c r="C45" s="314">
        <v>54</v>
      </c>
      <c r="D45" s="314">
        <v>1025.5253920000002</v>
      </c>
      <c r="E45" s="320">
        <v>567</v>
      </c>
      <c r="F45" s="314">
        <v>115</v>
      </c>
      <c r="G45" s="314">
        <v>1604.8633569999993</v>
      </c>
      <c r="H45" s="315">
        <v>4305</v>
      </c>
      <c r="I45" s="314">
        <v>126</v>
      </c>
      <c r="J45" s="314">
        <v>2049.201303</v>
      </c>
      <c r="K45" s="315">
        <v>4622</v>
      </c>
      <c r="L45" s="314">
        <v>10</v>
      </c>
      <c r="M45" s="314">
        <v>146.7887</v>
      </c>
      <c r="N45" s="315">
        <v>90</v>
      </c>
      <c r="O45" s="314">
        <v>8</v>
      </c>
      <c r="P45" s="314">
        <v>40.559439000000005</v>
      </c>
      <c r="Q45" s="315">
        <v>175</v>
      </c>
      <c r="R45" s="94" t="s">
        <v>45</v>
      </c>
      <c r="S45" s="301"/>
    </row>
    <row r="46" spans="1:19" s="12" customFormat="1" ht="15">
      <c r="A46" s="53"/>
      <c r="B46" s="75" t="s">
        <v>20</v>
      </c>
      <c r="C46" s="56">
        <v>41</v>
      </c>
      <c r="D46" s="56">
        <v>1374.06296</v>
      </c>
      <c r="E46" s="67">
        <v>120</v>
      </c>
      <c r="F46" s="57">
        <v>93</v>
      </c>
      <c r="G46" s="57">
        <v>1514.61689</v>
      </c>
      <c r="H46" s="67">
        <v>6401</v>
      </c>
      <c r="I46" s="57">
        <v>103</v>
      </c>
      <c r="J46" s="57">
        <v>1285.1157870000009</v>
      </c>
      <c r="K46" s="67">
        <v>2736</v>
      </c>
      <c r="L46" s="57">
        <v>7</v>
      </c>
      <c r="M46" s="57">
        <v>21.69</v>
      </c>
      <c r="N46" s="82">
        <v>93</v>
      </c>
      <c r="O46" s="57">
        <v>16</v>
      </c>
      <c r="P46" s="57">
        <v>63.89634399999999</v>
      </c>
      <c r="Q46" s="82">
        <v>248</v>
      </c>
      <c r="R46" s="94" t="s">
        <v>46</v>
      </c>
      <c r="S46" s="301"/>
    </row>
    <row r="47" spans="1:19" s="12" customFormat="1" ht="15">
      <c r="A47" s="53"/>
      <c r="B47" s="75" t="s">
        <v>19</v>
      </c>
      <c r="C47" s="56">
        <v>71</v>
      </c>
      <c r="D47" s="56">
        <v>1429.332004</v>
      </c>
      <c r="E47" s="67">
        <v>219</v>
      </c>
      <c r="F47" s="57">
        <v>102</v>
      </c>
      <c r="G47" s="57">
        <v>12026.801557000003</v>
      </c>
      <c r="H47" s="67">
        <v>4893</v>
      </c>
      <c r="I47" s="57">
        <v>145</v>
      </c>
      <c r="J47" s="57">
        <v>2305.5914976800004</v>
      </c>
      <c r="K47" s="67">
        <v>3647</v>
      </c>
      <c r="L47" s="57">
        <v>10</v>
      </c>
      <c r="M47" s="57">
        <v>76.321288</v>
      </c>
      <c r="N47" s="82">
        <v>141</v>
      </c>
      <c r="O47" s="57">
        <v>10</v>
      </c>
      <c r="P47" s="57">
        <v>33.934829</v>
      </c>
      <c r="Q47" s="82">
        <v>81</v>
      </c>
      <c r="R47" s="94" t="s">
        <v>47</v>
      </c>
      <c r="S47" s="301"/>
    </row>
    <row r="48" spans="1:19" s="12" customFormat="1" ht="15">
      <c r="A48" s="53"/>
      <c r="B48" s="75" t="s">
        <v>18</v>
      </c>
      <c r="C48" s="56">
        <v>44</v>
      </c>
      <c r="D48" s="56">
        <v>900.5895449999999</v>
      </c>
      <c r="E48" s="67">
        <v>557</v>
      </c>
      <c r="F48" s="57">
        <v>132</v>
      </c>
      <c r="G48" s="57">
        <v>6059.312890000002</v>
      </c>
      <c r="H48" s="67">
        <v>13159</v>
      </c>
      <c r="I48" s="57">
        <v>134</v>
      </c>
      <c r="J48" s="57">
        <v>1725.0602066</v>
      </c>
      <c r="K48" s="67">
        <v>4700</v>
      </c>
      <c r="L48" s="57">
        <v>11</v>
      </c>
      <c r="M48" s="57">
        <v>52.1522</v>
      </c>
      <c r="N48" s="82">
        <v>104</v>
      </c>
      <c r="O48" s="57">
        <v>9</v>
      </c>
      <c r="P48" s="57">
        <v>40.098852</v>
      </c>
      <c r="Q48" s="82">
        <v>146</v>
      </c>
      <c r="R48" s="74" t="s">
        <v>48</v>
      </c>
      <c r="S48" s="301"/>
    </row>
    <row r="49" spans="1:19" s="12" customFormat="1" ht="15">
      <c r="A49" s="53"/>
      <c r="B49" s="75" t="s">
        <v>17</v>
      </c>
      <c r="C49" s="56">
        <v>202</v>
      </c>
      <c r="D49" s="56">
        <v>2229.060959</v>
      </c>
      <c r="E49" s="67">
        <v>629</v>
      </c>
      <c r="F49" s="57">
        <v>179</v>
      </c>
      <c r="G49" s="57">
        <v>3986.7189259999986</v>
      </c>
      <c r="H49" s="67">
        <v>8293</v>
      </c>
      <c r="I49" s="57">
        <v>215</v>
      </c>
      <c r="J49" s="57">
        <v>4933.472232999999</v>
      </c>
      <c r="K49" s="67">
        <v>10380</v>
      </c>
      <c r="L49" s="57">
        <v>12</v>
      </c>
      <c r="M49" s="57">
        <v>54.891614000000004</v>
      </c>
      <c r="N49" s="82">
        <v>121</v>
      </c>
      <c r="O49" s="57">
        <v>24</v>
      </c>
      <c r="P49" s="57">
        <v>103.98092899999999</v>
      </c>
      <c r="Q49" s="82">
        <v>406</v>
      </c>
      <c r="R49" s="94" t="s">
        <v>49</v>
      </c>
      <c r="S49" s="301"/>
    </row>
    <row r="50" spans="1:19" s="12" customFormat="1" ht="15">
      <c r="A50" s="53"/>
      <c r="B50" s="75"/>
      <c r="C50" s="56"/>
      <c r="D50" s="56"/>
      <c r="E50" s="67"/>
      <c r="F50" s="57"/>
      <c r="G50" s="57"/>
      <c r="H50" s="67"/>
      <c r="I50" s="57"/>
      <c r="J50" s="57"/>
      <c r="K50" s="67"/>
      <c r="L50" s="57"/>
      <c r="M50" s="57"/>
      <c r="N50" s="82"/>
      <c r="O50" s="57"/>
      <c r="P50" s="57"/>
      <c r="Q50" s="82"/>
      <c r="R50" s="94"/>
      <c r="S50" s="317"/>
    </row>
    <row r="51" spans="1:21" s="12" customFormat="1" ht="15">
      <c r="A51" s="53">
        <v>2016</v>
      </c>
      <c r="B51" s="75" t="s">
        <v>29</v>
      </c>
      <c r="C51" s="56">
        <v>280</v>
      </c>
      <c r="D51" s="56">
        <v>4809.81854864</v>
      </c>
      <c r="E51" s="67">
        <v>905</v>
      </c>
      <c r="F51" s="57">
        <v>104</v>
      </c>
      <c r="G51" s="57">
        <v>2216.507489</v>
      </c>
      <c r="H51" s="67">
        <v>4483</v>
      </c>
      <c r="I51" s="57">
        <v>154</v>
      </c>
      <c r="J51" s="57">
        <v>1781.7443239999996</v>
      </c>
      <c r="K51" s="67">
        <v>6523</v>
      </c>
      <c r="L51" s="57">
        <v>4</v>
      </c>
      <c r="M51" s="57">
        <v>17.373</v>
      </c>
      <c r="N51" s="82">
        <v>51</v>
      </c>
      <c r="O51" s="57">
        <v>6</v>
      </c>
      <c r="P51" s="57">
        <v>26.13</v>
      </c>
      <c r="Q51" s="82">
        <v>100</v>
      </c>
      <c r="R51" s="74" t="s">
        <v>38</v>
      </c>
      <c r="S51" s="400">
        <v>2016</v>
      </c>
      <c r="T51" s="399"/>
      <c r="U51" s="399"/>
    </row>
    <row r="52" spans="1:21" s="12" customFormat="1" ht="15">
      <c r="A52" s="53"/>
      <c r="B52" s="75" t="s">
        <v>16</v>
      </c>
      <c r="C52" s="56">
        <v>193</v>
      </c>
      <c r="D52" s="56">
        <v>2901.904942</v>
      </c>
      <c r="E52" s="67">
        <v>524</v>
      </c>
      <c r="F52" s="57">
        <v>106</v>
      </c>
      <c r="G52" s="57">
        <v>979.8344049999997</v>
      </c>
      <c r="H52" s="67">
        <v>3678</v>
      </c>
      <c r="I52" s="57">
        <v>166</v>
      </c>
      <c r="J52" s="57">
        <v>2045.891992000001</v>
      </c>
      <c r="K52" s="67">
        <v>4316</v>
      </c>
      <c r="L52" s="57">
        <v>12</v>
      </c>
      <c r="M52" s="57">
        <v>61.291701999999994</v>
      </c>
      <c r="N52" s="82">
        <v>362</v>
      </c>
      <c r="O52" s="57">
        <v>6</v>
      </c>
      <c r="P52" s="57">
        <v>28.259039000000005</v>
      </c>
      <c r="Q52" s="82">
        <v>68</v>
      </c>
      <c r="R52" s="74" t="s">
        <v>39</v>
      </c>
      <c r="S52" s="400"/>
      <c r="T52" s="399"/>
      <c r="U52" s="399"/>
    </row>
    <row r="53" spans="1:21" s="12" customFormat="1" ht="15">
      <c r="A53" s="53"/>
      <c r="B53" s="75" t="s">
        <v>15</v>
      </c>
      <c r="C53" s="56">
        <v>196</v>
      </c>
      <c r="D53" s="56">
        <v>3344.92392</v>
      </c>
      <c r="E53" s="67">
        <v>444</v>
      </c>
      <c r="F53" s="57">
        <v>152</v>
      </c>
      <c r="G53" s="57">
        <v>1731.3173110000002</v>
      </c>
      <c r="H53" s="67">
        <v>7766</v>
      </c>
      <c r="I53" s="57">
        <v>194</v>
      </c>
      <c r="J53" s="57">
        <v>1684.479969</v>
      </c>
      <c r="K53" s="67">
        <v>5353</v>
      </c>
      <c r="L53" s="57">
        <v>7</v>
      </c>
      <c r="M53" s="57">
        <v>17.204788</v>
      </c>
      <c r="N53" s="82">
        <v>52</v>
      </c>
      <c r="O53" s="57">
        <v>10</v>
      </c>
      <c r="P53" s="57">
        <v>89.305</v>
      </c>
      <c r="Q53" s="82">
        <v>222</v>
      </c>
      <c r="R53" s="74" t="s">
        <v>40</v>
      </c>
      <c r="S53" s="400"/>
      <c r="T53" s="399"/>
      <c r="U53" s="399"/>
    </row>
    <row r="54" spans="1:21" s="12" customFormat="1" ht="15">
      <c r="A54" s="53"/>
      <c r="B54" s="75" t="s">
        <v>14</v>
      </c>
      <c r="C54" s="56">
        <v>163</v>
      </c>
      <c r="D54" s="56">
        <v>1128.9143000000001</v>
      </c>
      <c r="E54" s="67">
        <v>409</v>
      </c>
      <c r="F54" s="57">
        <v>123</v>
      </c>
      <c r="G54" s="57">
        <v>2778.5335140000007</v>
      </c>
      <c r="H54" s="67">
        <v>6186</v>
      </c>
      <c r="I54" s="57">
        <v>175</v>
      </c>
      <c r="J54" s="57">
        <v>1202.0359</v>
      </c>
      <c r="K54" s="67">
        <v>5522</v>
      </c>
      <c r="L54" s="57">
        <v>9</v>
      </c>
      <c r="M54" s="57">
        <v>33.353011</v>
      </c>
      <c r="N54" s="82">
        <v>123</v>
      </c>
      <c r="O54" s="57">
        <v>10</v>
      </c>
      <c r="P54" s="57">
        <v>58.5308</v>
      </c>
      <c r="Q54" s="82">
        <v>194</v>
      </c>
      <c r="R54" s="74" t="s">
        <v>41</v>
      </c>
      <c r="S54" s="400"/>
      <c r="T54" s="399"/>
      <c r="U54" s="399"/>
    </row>
    <row r="55" spans="1:19" s="12" customFormat="1" ht="15">
      <c r="A55" s="53"/>
      <c r="B55" s="75" t="s">
        <v>13</v>
      </c>
      <c r="C55" s="56">
        <v>123</v>
      </c>
      <c r="D55" s="56">
        <v>4204.921336</v>
      </c>
      <c r="E55" s="67">
        <v>463</v>
      </c>
      <c r="F55" s="57">
        <v>90</v>
      </c>
      <c r="G55" s="57">
        <v>1144.4431320000003</v>
      </c>
      <c r="H55" s="67">
        <v>4333</v>
      </c>
      <c r="I55" s="57">
        <v>123</v>
      </c>
      <c r="J55" s="57">
        <v>2396.313026</v>
      </c>
      <c r="K55" s="67">
        <v>4550</v>
      </c>
      <c r="L55" s="57">
        <v>5</v>
      </c>
      <c r="M55" s="57">
        <v>3282.734035</v>
      </c>
      <c r="N55" s="82">
        <v>1057</v>
      </c>
      <c r="O55" s="57">
        <v>14</v>
      </c>
      <c r="P55" s="57">
        <v>140.346</v>
      </c>
      <c r="Q55" s="82">
        <v>470</v>
      </c>
      <c r="R55" s="74" t="s">
        <v>42</v>
      </c>
      <c r="S55" s="400"/>
    </row>
    <row r="56" spans="1:19" s="12" customFormat="1" ht="15">
      <c r="A56" s="53"/>
      <c r="B56" s="75" t="s">
        <v>12</v>
      </c>
      <c r="C56" s="56">
        <v>161</v>
      </c>
      <c r="D56" s="56">
        <v>2385.3155189999998</v>
      </c>
      <c r="E56" s="67">
        <v>325</v>
      </c>
      <c r="F56" s="57">
        <v>108</v>
      </c>
      <c r="G56" s="57">
        <v>1109.680059</v>
      </c>
      <c r="H56" s="67">
        <v>3454</v>
      </c>
      <c r="I56" s="57">
        <v>174</v>
      </c>
      <c r="J56" s="57">
        <v>3230.62701</v>
      </c>
      <c r="K56" s="67">
        <v>5779</v>
      </c>
      <c r="L56" s="57">
        <v>16</v>
      </c>
      <c r="M56" s="57">
        <v>64.38</v>
      </c>
      <c r="N56" s="82">
        <v>164</v>
      </c>
      <c r="O56" s="57">
        <v>14</v>
      </c>
      <c r="P56" s="57">
        <v>59.45272799999999</v>
      </c>
      <c r="Q56" s="82">
        <v>276</v>
      </c>
      <c r="R56" s="74" t="s">
        <v>43</v>
      </c>
      <c r="S56" s="400"/>
    </row>
    <row r="57" spans="1:19" s="12" customFormat="1" ht="15">
      <c r="A57" s="53"/>
      <c r="B57" s="75" t="s">
        <v>11</v>
      </c>
      <c r="C57" s="56">
        <v>81</v>
      </c>
      <c r="D57" s="56">
        <v>659.144886</v>
      </c>
      <c r="E57" s="67">
        <v>125</v>
      </c>
      <c r="F57" s="57">
        <v>74</v>
      </c>
      <c r="G57" s="57">
        <v>6335.669363</v>
      </c>
      <c r="H57" s="67">
        <v>4553</v>
      </c>
      <c r="I57" s="57">
        <v>103</v>
      </c>
      <c r="J57" s="57">
        <v>3145.054335</v>
      </c>
      <c r="K57" s="67">
        <v>5069</v>
      </c>
      <c r="L57" s="57">
        <v>7</v>
      </c>
      <c r="M57" s="57">
        <v>23.810000000000002</v>
      </c>
      <c r="N57" s="82">
        <v>90</v>
      </c>
      <c r="O57" s="57">
        <v>7</v>
      </c>
      <c r="P57" s="57">
        <v>35.8</v>
      </c>
      <c r="Q57" s="82">
        <v>124</v>
      </c>
      <c r="R57" s="74" t="s">
        <v>44</v>
      </c>
      <c r="S57" s="400"/>
    </row>
    <row r="58" spans="1:19" s="12" customFormat="1" ht="15">
      <c r="A58" s="53"/>
      <c r="B58" s="75" t="s">
        <v>21</v>
      </c>
      <c r="C58" s="56">
        <v>96</v>
      </c>
      <c r="D58" s="56">
        <v>526.171655</v>
      </c>
      <c r="E58" s="67">
        <v>195</v>
      </c>
      <c r="F58" s="57">
        <v>99</v>
      </c>
      <c r="G58" s="57">
        <v>3247.439882</v>
      </c>
      <c r="H58" s="67">
        <v>4838</v>
      </c>
      <c r="I58" s="57">
        <v>128</v>
      </c>
      <c r="J58" s="57">
        <v>1810.0131399999993</v>
      </c>
      <c r="K58" s="67">
        <v>5092</v>
      </c>
      <c r="L58" s="57">
        <v>10</v>
      </c>
      <c r="M58" s="57">
        <v>52.57</v>
      </c>
      <c r="N58" s="82">
        <v>135</v>
      </c>
      <c r="O58" s="57">
        <v>8</v>
      </c>
      <c r="P58" s="57">
        <v>19.75</v>
      </c>
      <c r="Q58" s="82">
        <v>184</v>
      </c>
      <c r="R58" s="94" t="s">
        <v>45</v>
      </c>
      <c r="S58" s="400"/>
    </row>
    <row r="59" spans="1:19" s="12" customFormat="1" ht="15">
      <c r="A59" s="53"/>
      <c r="B59" s="75" t="s">
        <v>20</v>
      </c>
      <c r="C59" s="56">
        <v>53</v>
      </c>
      <c r="D59" s="56">
        <v>835.1927869999998</v>
      </c>
      <c r="E59" s="67">
        <v>192</v>
      </c>
      <c r="F59" s="57">
        <v>80</v>
      </c>
      <c r="G59" s="57">
        <v>1116.4000620000002</v>
      </c>
      <c r="H59" s="67">
        <v>4224</v>
      </c>
      <c r="I59" s="57">
        <v>101</v>
      </c>
      <c r="J59" s="57">
        <v>751.3459819999996</v>
      </c>
      <c r="K59" s="67">
        <v>3559</v>
      </c>
      <c r="L59" s="57">
        <v>3</v>
      </c>
      <c r="M59" s="57">
        <v>21.25</v>
      </c>
      <c r="N59" s="82">
        <v>43</v>
      </c>
      <c r="O59" s="57">
        <v>11</v>
      </c>
      <c r="P59" s="57">
        <v>71.28</v>
      </c>
      <c r="Q59" s="82">
        <v>325</v>
      </c>
      <c r="R59" s="94" t="s">
        <v>46</v>
      </c>
      <c r="S59" s="400"/>
    </row>
    <row r="60" spans="1:19" s="12" customFormat="1" ht="15">
      <c r="A60" s="53"/>
      <c r="B60" s="75" t="s">
        <v>19</v>
      </c>
      <c r="C60" s="56">
        <v>182</v>
      </c>
      <c r="D60" s="56">
        <v>1333.8161649999997</v>
      </c>
      <c r="E60" s="67">
        <v>526</v>
      </c>
      <c r="F60" s="57">
        <v>91</v>
      </c>
      <c r="G60" s="57">
        <v>5261.858769999999</v>
      </c>
      <c r="H60" s="67">
        <v>11169</v>
      </c>
      <c r="I60" s="57">
        <v>130</v>
      </c>
      <c r="J60" s="57">
        <v>1775.9847439999996</v>
      </c>
      <c r="K60" s="67">
        <v>4853</v>
      </c>
      <c r="L60" s="57">
        <v>14</v>
      </c>
      <c r="M60" s="57">
        <v>131.14</v>
      </c>
      <c r="N60" s="82">
        <v>244</v>
      </c>
      <c r="O60" s="57">
        <v>6</v>
      </c>
      <c r="P60" s="57">
        <v>26.752589</v>
      </c>
      <c r="Q60" s="82">
        <v>75</v>
      </c>
      <c r="R60" s="94" t="s">
        <v>47</v>
      </c>
      <c r="S60" s="400"/>
    </row>
    <row r="61" spans="1:19" s="12" customFormat="1" ht="15">
      <c r="A61" s="53"/>
      <c r="B61" s="75" t="s">
        <v>18</v>
      </c>
      <c r="C61" s="56">
        <v>189</v>
      </c>
      <c r="D61" s="56">
        <v>2507.2388739999997</v>
      </c>
      <c r="E61" s="67">
        <v>466</v>
      </c>
      <c r="F61" s="57">
        <v>111</v>
      </c>
      <c r="G61" s="57">
        <v>1398.253197</v>
      </c>
      <c r="H61" s="67">
        <v>4674</v>
      </c>
      <c r="I61" s="57">
        <v>170</v>
      </c>
      <c r="J61" s="57">
        <v>1689.6620900000005</v>
      </c>
      <c r="K61" s="67">
        <v>5792</v>
      </c>
      <c r="L61" s="57">
        <v>3</v>
      </c>
      <c r="M61" s="57">
        <v>26.93</v>
      </c>
      <c r="N61" s="82">
        <v>68</v>
      </c>
      <c r="O61" s="57">
        <v>28</v>
      </c>
      <c r="P61" s="57">
        <v>151.96669899999998</v>
      </c>
      <c r="Q61" s="82">
        <v>646</v>
      </c>
      <c r="R61" s="94" t="s">
        <v>48</v>
      </c>
      <c r="S61" s="400"/>
    </row>
    <row r="62" spans="1:19" s="12" customFormat="1" ht="15">
      <c r="A62" s="53"/>
      <c r="B62" s="75" t="s">
        <v>17</v>
      </c>
      <c r="C62" s="56">
        <v>139</v>
      </c>
      <c r="D62" s="56">
        <v>904.531907</v>
      </c>
      <c r="E62" s="67">
        <v>334</v>
      </c>
      <c r="F62" s="57">
        <v>119</v>
      </c>
      <c r="G62" s="57">
        <v>1508.6675180000004</v>
      </c>
      <c r="H62" s="67">
        <v>5876</v>
      </c>
      <c r="I62" s="57">
        <v>197</v>
      </c>
      <c r="J62" s="57">
        <v>2111.0258150000004</v>
      </c>
      <c r="K62" s="67">
        <v>7137</v>
      </c>
      <c r="L62" s="57">
        <v>7</v>
      </c>
      <c r="M62" s="57">
        <v>18.039174000000003</v>
      </c>
      <c r="N62" s="82">
        <v>54</v>
      </c>
      <c r="O62" s="57">
        <v>14</v>
      </c>
      <c r="P62" s="57">
        <v>76.929066</v>
      </c>
      <c r="Q62" s="82">
        <v>191</v>
      </c>
      <c r="R62" s="94" t="s">
        <v>49</v>
      </c>
      <c r="S62" s="400"/>
    </row>
    <row r="63" spans="1:19" s="12" customFormat="1" ht="15">
      <c r="A63" s="53"/>
      <c r="B63" s="75"/>
      <c r="C63" s="56"/>
      <c r="D63" s="56"/>
      <c r="E63" s="67"/>
      <c r="F63" s="57"/>
      <c r="G63" s="57"/>
      <c r="H63" s="67"/>
      <c r="I63" s="57"/>
      <c r="J63" s="57"/>
      <c r="K63" s="67"/>
      <c r="L63" s="57"/>
      <c r="M63" s="57"/>
      <c r="N63" s="82"/>
      <c r="O63" s="57"/>
      <c r="P63" s="57"/>
      <c r="Q63" s="82"/>
      <c r="R63" s="94"/>
      <c r="S63" s="400"/>
    </row>
    <row r="64" spans="1:21" s="12" customFormat="1" ht="15">
      <c r="A64" s="53">
        <v>2017</v>
      </c>
      <c r="B64" s="75" t="s">
        <v>29</v>
      </c>
      <c r="C64" s="56">
        <v>205</v>
      </c>
      <c r="D64" s="56">
        <v>1655.1629490000003</v>
      </c>
      <c r="E64" s="67">
        <v>614</v>
      </c>
      <c r="F64" s="57">
        <v>111</v>
      </c>
      <c r="G64" s="57">
        <v>3879.2168389999993</v>
      </c>
      <c r="H64" s="67">
        <v>10135</v>
      </c>
      <c r="I64" s="57">
        <v>184</v>
      </c>
      <c r="J64" s="57">
        <v>2464.1549920000016</v>
      </c>
      <c r="K64" s="67">
        <v>6520</v>
      </c>
      <c r="L64" s="57">
        <v>14</v>
      </c>
      <c r="M64" s="57">
        <v>92.04</v>
      </c>
      <c r="N64" s="82">
        <v>269</v>
      </c>
      <c r="O64" s="57">
        <v>14</v>
      </c>
      <c r="P64" s="57">
        <v>108.045703</v>
      </c>
      <c r="Q64" s="82">
        <v>289</v>
      </c>
      <c r="R64" s="74" t="s">
        <v>38</v>
      </c>
      <c r="S64" s="400">
        <v>2017</v>
      </c>
      <c r="T64" s="399"/>
      <c r="U64" s="399"/>
    </row>
    <row r="65" spans="1:21" s="12" customFormat="1" ht="15">
      <c r="A65" s="53"/>
      <c r="B65" s="75" t="s">
        <v>16</v>
      </c>
      <c r="C65" s="56">
        <v>162</v>
      </c>
      <c r="D65" s="56">
        <v>1258.50756322</v>
      </c>
      <c r="E65" s="67">
        <v>291</v>
      </c>
      <c r="F65" s="57">
        <v>101</v>
      </c>
      <c r="G65" s="57">
        <v>2145.297744000001</v>
      </c>
      <c r="H65" s="67">
        <v>5284</v>
      </c>
      <c r="I65" s="57">
        <v>178</v>
      </c>
      <c r="J65" s="57">
        <v>1612.6316380000003</v>
      </c>
      <c r="K65" s="67">
        <v>5362</v>
      </c>
      <c r="L65" s="57">
        <v>8</v>
      </c>
      <c r="M65" s="57">
        <v>326.16925200000003</v>
      </c>
      <c r="N65" s="82">
        <v>352</v>
      </c>
      <c r="O65" s="57">
        <v>14</v>
      </c>
      <c r="P65" s="57">
        <v>91.67099999999999</v>
      </c>
      <c r="Q65" s="82">
        <v>246</v>
      </c>
      <c r="R65" s="74" t="s">
        <v>39</v>
      </c>
      <c r="S65" s="398"/>
      <c r="T65" s="399"/>
      <c r="U65" s="399"/>
    </row>
    <row r="66" spans="1:21" s="12" customFormat="1" ht="15">
      <c r="A66" s="53"/>
      <c r="B66" s="75" t="s">
        <v>15</v>
      </c>
      <c r="C66" s="56">
        <v>227</v>
      </c>
      <c r="D66" s="56">
        <v>1504.9012746499998</v>
      </c>
      <c r="E66" s="67">
        <v>329</v>
      </c>
      <c r="F66" s="57">
        <v>202</v>
      </c>
      <c r="G66" s="57">
        <v>4447.687311999997</v>
      </c>
      <c r="H66" s="67">
        <v>11359</v>
      </c>
      <c r="I66" s="57">
        <v>223</v>
      </c>
      <c r="J66" s="57">
        <v>3269.929609000001</v>
      </c>
      <c r="K66" s="67">
        <v>6748</v>
      </c>
      <c r="L66" s="57">
        <v>15</v>
      </c>
      <c r="M66" s="57">
        <v>111.293875</v>
      </c>
      <c r="N66" s="82">
        <v>341</v>
      </c>
      <c r="O66" s="57">
        <v>19</v>
      </c>
      <c r="P66" s="57">
        <v>87.81</v>
      </c>
      <c r="Q66" s="82">
        <v>291</v>
      </c>
      <c r="R66" s="74" t="s">
        <v>40</v>
      </c>
      <c r="S66" s="398"/>
      <c r="T66" s="399"/>
      <c r="U66" s="399"/>
    </row>
    <row r="67" spans="1:21" s="12" customFormat="1" ht="15">
      <c r="A67" s="53"/>
      <c r="B67" s="75" t="s">
        <v>14</v>
      </c>
      <c r="C67" s="56">
        <v>234</v>
      </c>
      <c r="D67" s="56">
        <v>6617.030903999999</v>
      </c>
      <c r="E67" s="67">
        <v>853</v>
      </c>
      <c r="F67" s="57">
        <v>176</v>
      </c>
      <c r="G67" s="57">
        <v>2048.8806680000002</v>
      </c>
      <c r="H67" s="67">
        <v>10213</v>
      </c>
      <c r="I67" s="57">
        <v>227</v>
      </c>
      <c r="J67" s="57">
        <v>3073.607134000001</v>
      </c>
      <c r="K67" s="67">
        <v>8137</v>
      </c>
      <c r="L67" s="57">
        <v>14</v>
      </c>
      <c r="M67" s="57">
        <v>165.186</v>
      </c>
      <c r="N67" s="82">
        <v>312</v>
      </c>
      <c r="O67" s="57">
        <v>13</v>
      </c>
      <c r="P67" s="57">
        <v>338.37</v>
      </c>
      <c r="Q67" s="82">
        <v>1982</v>
      </c>
      <c r="R67" s="74" t="s">
        <v>41</v>
      </c>
      <c r="S67" s="398"/>
      <c r="T67" s="399"/>
      <c r="U67" s="399"/>
    </row>
    <row r="68" spans="1:19" ht="9" customHeight="1">
      <c r="A68" s="53"/>
      <c r="B68" s="99"/>
      <c r="C68" s="78"/>
      <c r="D68" s="78"/>
      <c r="E68" s="79"/>
      <c r="F68" s="81"/>
      <c r="G68" s="81"/>
      <c r="H68" s="79"/>
      <c r="I68" s="81"/>
      <c r="J68" s="81"/>
      <c r="K68" s="79"/>
      <c r="L68" s="80"/>
      <c r="M68" s="81"/>
      <c r="N68" s="83"/>
      <c r="O68" s="81"/>
      <c r="P68" s="81"/>
      <c r="Q68" s="83"/>
      <c r="R68" s="94"/>
      <c r="S68" s="299"/>
    </row>
    <row r="69" spans="1:19" ht="54">
      <c r="A69" s="89"/>
      <c r="B69" s="89"/>
      <c r="C69" s="88" t="s">
        <v>65</v>
      </c>
      <c r="D69" s="86" t="s">
        <v>169</v>
      </c>
      <c r="E69" s="87" t="s">
        <v>67</v>
      </c>
      <c r="F69" s="88" t="s">
        <v>65</v>
      </c>
      <c r="G69" s="86" t="s">
        <v>169</v>
      </c>
      <c r="H69" s="87" t="s">
        <v>67</v>
      </c>
      <c r="I69" s="88" t="s">
        <v>65</v>
      </c>
      <c r="J69" s="86" t="s">
        <v>169</v>
      </c>
      <c r="K69" s="87" t="s">
        <v>67</v>
      </c>
      <c r="L69" s="88" t="s">
        <v>65</v>
      </c>
      <c r="M69" s="86" t="s">
        <v>169</v>
      </c>
      <c r="N69" s="87" t="s">
        <v>67</v>
      </c>
      <c r="O69" s="88" t="s">
        <v>65</v>
      </c>
      <c r="P69" s="86" t="s">
        <v>169</v>
      </c>
      <c r="Q69" s="87" t="s">
        <v>67</v>
      </c>
      <c r="R69" s="90"/>
      <c r="S69" s="92"/>
    </row>
    <row r="70" spans="1:19" ht="15">
      <c r="A70" s="77"/>
      <c r="B70" s="77"/>
      <c r="C70" s="361" t="s">
        <v>168</v>
      </c>
      <c r="D70" s="362"/>
      <c r="E70" s="363"/>
      <c r="F70" s="361" t="s">
        <v>170</v>
      </c>
      <c r="G70" s="362"/>
      <c r="H70" s="363"/>
      <c r="I70" s="361" t="s">
        <v>171</v>
      </c>
      <c r="J70" s="362"/>
      <c r="K70" s="363"/>
      <c r="L70" s="361" t="s">
        <v>172</v>
      </c>
      <c r="M70" s="362"/>
      <c r="N70" s="363"/>
      <c r="O70" s="361" t="s">
        <v>173</v>
      </c>
      <c r="P70" s="362"/>
      <c r="Q70" s="363"/>
      <c r="R70" s="91"/>
      <c r="S70" s="60"/>
    </row>
    <row r="71" spans="1:19" ht="15">
      <c r="A71" s="61" t="s">
        <v>69</v>
      </c>
      <c r="B71" s="61"/>
      <c r="C71" s="19"/>
      <c r="D71" s="19"/>
      <c r="E71" s="19"/>
      <c r="F71" s="19"/>
      <c r="G71" s="19"/>
      <c r="H71" s="19"/>
      <c r="I71" s="19"/>
      <c r="J71" s="19"/>
      <c r="K71" s="19"/>
      <c r="L71" s="19"/>
      <c r="M71" s="19"/>
      <c r="N71" s="19"/>
      <c r="O71" s="19"/>
      <c r="P71" s="19"/>
      <c r="Q71" s="19"/>
      <c r="R71" s="62"/>
      <c r="S71" s="19"/>
    </row>
    <row r="72" spans="1:19" ht="15">
      <c r="A72" s="63" t="s">
        <v>68</v>
      </c>
      <c r="B72" s="64"/>
      <c r="C72" s="65"/>
      <c r="D72" s="65"/>
      <c r="E72" s="65"/>
      <c r="F72" s="65"/>
      <c r="G72" s="65"/>
      <c r="H72" s="65"/>
      <c r="I72" s="65"/>
      <c r="J72" s="65"/>
      <c r="K72" s="65"/>
      <c r="L72" s="65"/>
      <c r="M72" s="65"/>
      <c r="N72" s="19"/>
      <c r="O72" s="65"/>
      <c r="P72" s="65"/>
      <c r="Q72" s="19"/>
      <c r="R72" s="62"/>
      <c r="S72" s="19"/>
    </row>
    <row r="74" spans="3:17" s="106" customFormat="1" ht="12.75">
      <c r="C74" s="107"/>
      <c r="D74" s="107"/>
      <c r="E74" s="107"/>
      <c r="F74" s="107"/>
      <c r="G74" s="107"/>
      <c r="H74" s="107"/>
      <c r="I74" s="107"/>
      <c r="J74" s="107"/>
      <c r="K74" s="107"/>
      <c r="L74" s="107"/>
      <c r="M74" s="107"/>
      <c r="N74" s="107"/>
      <c r="O74" s="107"/>
      <c r="P74" s="107"/>
      <c r="Q74" s="107"/>
    </row>
    <row r="75" spans="3:17" s="106" customFormat="1" ht="12.75">
      <c r="C75" s="107"/>
      <c r="D75" s="107"/>
      <c r="E75" s="107"/>
      <c r="F75" s="107"/>
      <c r="G75" s="107"/>
      <c r="H75" s="107"/>
      <c r="I75" s="107"/>
      <c r="J75" s="107"/>
      <c r="K75" s="107"/>
      <c r="L75" s="107"/>
      <c r="M75" s="107"/>
      <c r="N75" s="107"/>
      <c r="O75" s="107"/>
      <c r="P75" s="107"/>
      <c r="Q75" s="107"/>
    </row>
    <row r="76" spans="3:20" s="106" customFormat="1" ht="12.75">
      <c r="C76" s="107"/>
      <c r="D76" s="107"/>
      <c r="E76" s="107"/>
      <c r="F76" s="107"/>
      <c r="G76" s="107"/>
      <c r="H76" s="107"/>
      <c r="I76" s="107"/>
      <c r="J76" s="107"/>
      <c r="K76" s="107"/>
      <c r="L76" s="107"/>
      <c r="M76" s="107"/>
      <c r="N76" s="107"/>
      <c r="O76" s="107"/>
      <c r="P76" s="107"/>
      <c r="Q76" s="107"/>
      <c r="R76" s="107"/>
      <c r="S76" s="107"/>
      <c r="T76" s="107"/>
    </row>
    <row r="77" spans="3:20" s="106" customFormat="1" ht="12.75">
      <c r="C77" s="107"/>
      <c r="D77" s="107"/>
      <c r="E77" s="107"/>
      <c r="F77" s="107"/>
      <c r="G77" s="107"/>
      <c r="H77" s="107"/>
      <c r="I77" s="107"/>
      <c r="J77" s="107"/>
      <c r="K77" s="107"/>
      <c r="L77" s="107"/>
      <c r="M77" s="107"/>
      <c r="N77" s="107"/>
      <c r="O77" s="107"/>
      <c r="P77" s="107"/>
      <c r="Q77" s="107"/>
      <c r="R77" s="107"/>
      <c r="S77" s="107"/>
      <c r="T77" s="107"/>
    </row>
    <row r="78" spans="3:20" s="106" customFormat="1" ht="12.75">
      <c r="C78" s="107"/>
      <c r="D78" s="107"/>
      <c r="E78" s="107"/>
      <c r="F78" s="107"/>
      <c r="G78" s="107"/>
      <c r="H78" s="107"/>
      <c r="I78" s="107"/>
      <c r="J78" s="107"/>
      <c r="K78" s="107"/>
      <c r="L78" s="107"/>
      <c r="M78" s="107"/>
      <c r="N78" s="107"/>
      <c r="O78" s="107"/>
      <c r="P78" s="107"/>
      <c r="Q78" s="107"/>
      <c r="R78" s="107"/>
      <c r="S78" s="107"/>
      <c r="T78" s="107"/>
    </row>
    <row r="79" spans="3:20" s="106" customFormat="1" ht="12.75">
      <c r="C79" s="107"/>
      <c r="D79" s="107"/>
      <c r="E79" s="107"/>
      <c r="F79" s="107"/>
      <c r="G79" s="107"/>
      <c r="H79" s="107"/>
      <c r="I79" s="107"/>
      <c r="J79" s="107"/>
      <c r="K79" s="107"/>
      <c r="L79" s="107"/>
      <c r="M79" s="107"/>
      <c r="N79" s="107"/>
      <c r="O79" s="107"/>
      <c r="P79" s="107"/>
      <c r="Q79" s="107"/>
      <c r="R79" s="107"/>
      <c r="S79" s="107"/>
      <c r="T79" s="107"/>
    </row>
    <row r="80" spans="3:20" s="106" customFormat="1" ht="12.75">
      <c r="C80" s="107"/>
      <c r="D80" s="120"/>
      <c r="E80" s="120"/>
      <c r="F80" s="120"/>
      <c r="G80" s="120"/>
      <c r="H80" s="107"/>
      <c r="I80" s="107"/>
      <c r="J80" s="107"/>
      <c r="K80" s="107"/>
      <c r="L80" s="107"/>
      <c r="M80" s="107"/>
      <c r="N80" s="107"/>
      <c r="O80" s="107"/>
      <c r="P80" s="107"/>
      <c r="Q80" s="107"/>
      <c r="R80" s="107"/>
      <c r="S80" s="107"/>
      <c r="T80" s="107"/>
    </row>
    <row r="81" spans="3:20" s="106" customFormat="1" ht="12.75">
      <c r="C81" s="107"/>
      <c r="D81" s="120"/>
      <c r="E81" s="120"/>
      <c r="F81" s="120"/>
      <c r="G81" s="120"/>
      <c r="H81" s="107"/>
      <c r="I81" s="107"/>
      <c r="J81" s="107"/>
      <c r="K81" s="107"/>
      <c r="L81" s="107"/>
      <c r="M81" s="107"/>
      <c r="N81" s="107"/>
      <c r="O81" s="107"/>
      <c r="P81" s="107"/>
      <c r="Q81" s="107"/>
      <c r="R81" s="107"/>
      <c r="S81" s="107"/>
      <c r="T81" s="107"/>
    </row>
    <row r="82" spans="3:20" s="106" customFormat="1" ht="12.75">
      <c r="C82" s="107"/>
      <c r="D82" s="120"/>
      <c r="E82" s="120"/>
      <c r="F82" s="120"/>
      <c r="G82" s="120"/>
      <c r="H82" s="107"/>
      <c r="I82" s="107"/>
      <c r="J82" s="107"/>
      <c r="K82" s="107"/>
      <c r="L82" s="107"/>
      <c r="M82" s="107"/>
      <c r="N82" s="107"/>
      <c r="O82" s="107"/>
      <c r="P82" s="107"/>
      <c r="Q82" s="107"/>
      <c r="R82" s="107"/>
      <c r="S82" s="107"/>
      <c r="T82" s="107"/>
    </row>
    <row r="83" spans="3:20" s="106" customFormat="1" ht="12.75">
      <c r="C83" s="107"/>
      <c r="D83" s="120"/>
      <c r="E83" s="120"/>
      <c r="F83" s="120"/>
      <c r="G83" s="120"/>
      <c r="H83" s="107"/>
      <c r="I83" s="107"/>
      <c r="J83" s="107"/>
      <c r="K83" s="107"/>
      <c r="L83" s="107"/>
      <c r="M83" s="107"/>
      <c r="N83" s="107"/>
      <c r="O83" s="107"/>
      <c r="P83" s="107"/>
      <c r="Q83" s="107"/>
      <c r="R83" s="107"/>
      <c r="S83" s="107"/>
      <c r="T83" s="107"/>
    </row>
    <row r="84" spans="3:20" s="106" customFormat="1" ht="12.75">
      <c r="C84" s="107"/>
      <c r="D84" s="120"/>
      <c r="E84" s="120"/>
      <c r="F84" s="120"/>
      <c r="G84" s="120"/>
      <c r="H84" s="107"/>
      <c r="I84" s="107"/>
      <c r="J84" s="107"/>
      <c r="K84" s="107"/>
      <c r="L84" s="107"/>
      <c r="M84" s="107"/>
      <c r="N84" s="107"/>
      <c r="O84" s="107"/>
      <c r="P84" s="107"/>
      <c r="Q84" s="107"/>
      <c r="R84" s="107"/>
      <c r="S84" s="107"/>
      <c r="T84" s="107"/>
    </row>
    <row r="85" spans="3:20" s="106" customFormat="1" ht="12.75">
      <c r="C85" s="107"/>
      <c r="D85" s="120"/>
      <c r="E85" s="120"/>
      <c r="F85" s="120"/>
      <c r="G85" s="120"/>
      <c r="H85" s="107"/>
      <c r="I85" s="107"/>
      <c r="J85" s="107"/>
      <c r="K85" s="107"/>
      <c r="L85" s="107"/>
      <c r="M85" s="107"/>
      <c r="N85" s="107"/>
      <c r="O85" s="107"/>
      <c r="P85" s="107"/>
      <c r="Q85" s="107"/>
      <c r="R85" s="107"/>
      <c r="S85" s="107"/>
      <c r="T85" s="107"/>
    </row>
    <row r="86" spans="5:9" s="106" customFormat="1" ht="12.75">
      <c r="E86" s="107"/>
      <c r="F86" s="107"/>
      <c r="G86" s="107"/>
      <c r="H86" s="107"/>
      <c r="I86" s="107"/>
    </row>
    <row r="87" s="106" customFormat="1" ht="12.75"/>
    <row r="88" s="106" customFormat="1" ht="12.75"/>
  </sheetData>
  <sheetProtection/>
  <mergeCells count="13">
    <mergeCell ref="C70:E70"/>
    <mergeCell ref="F70:H70"/>
    <mergeCell ref="I70:K70"/>
    <mergeCell ref="L70:N70"/>
    <mergeCell ref="O70:Q70"/>
    <mergeCell ref="A4:B5"/>
    <mergeCell ref="R4:S5"/>
    <mergeCell ref="R6:S6"/>
    <mergeCell ref="C4:E4"/>
    <mergeCell ref="F4:H4"/>
    <mergeCell ref="I4:K4"/>
    <mergeCell ref="L4:N4"/>
    <mergeCell ref="O4:Q4"/>
  </mergeCells>
  <printOptions/>
  <pageMargins left="0.7086614173228347" right="0.7086614173228347" top="0.7480314960629921" bottom="0.7480314960629921" header="0.31496062992125984" footer="0.31496062992125984"/>
  <pageSetup orientation="landscape" paperSize="9" scale="75" r:id="rId1"/>
</worksheet>
</file>

<file path=xl/worksheets/sheet3.xml><?xml version="1.0" encoding="utf-8"?>
<worksheet xmlns="http://schemas.openxmlformats.org/spreadsheetml/2006/main" xmlns:r="http://schemas.openxmlformats.org/officeDocument/2006/relationships">
  <sheetPr>
    <tabColor rgb="FF00B0F0"/>
  </sheetPr>
  <dimension ref="A1:AA96"/>
  <sheetViews>
    <sheetView showGridLines="0" zoomScalePageLayoutView="0" workbookViewId="0" topLeftCell="A39">
      <selection activeCell="N33" sqref="N33"/>
    </sheetView>
  </sheetViews>
  <sheetFormatPr defaultColWidth="9.140625" defaultRowHeight="15"/>
  <cols>
    <col min="1" max="1" width="12.8515625" style="0" customWidth="1"/>
    <col min="2" max="2" width="12.57421875" style="0" customWidth="1"/>
    <col min="3" max="3" width="14.8515625" style="0" customWidth="1"/>
    <col min="4" max="5" width="14.57421875" style="0" customWidth="1"/>
    <col min="6" max="6" width="16.00390625" style="0" customWidth="1"/>
    <col min="7" max="20" width="11.7109375" style="0" customWidth="1"/>
    <col min="21" max="21" width="16.28125" style="0" customWidth="1"/>
    <col min="22" max="22" width="17.00390625" style="0" customWidth="1"/>
    <col min="23" max="23" width="14.28125" style="0" customWidth="1"/>
    <col min="24" max="25" width="17.00390625" style="0" customWidth="1"/>
    <col min="26" max="26" width="37.8515625" style="0" customWidth="1"/>
    <col min="27" max="27" width="13.57421875" style="0" customWidth="1"/>
    <col min="28" max="28" width="15.57421875" style="0" customWidth="1"/>
    <col min="29" max="29" width="11.7109375" style="0" customWidth="1"/>
    <col min="30" max="30" width="13.7109375" style="0" customWidth="1"/>
    <col min="32" max="32" width="17.00390625" style="0" customWidth="1"/>
    <col min="33" max="33" width="17.57421875" style="0" customWidth="1"/>
    <col min="34" max="34" width="14.140625" style="0" customWidth="1"/>
    <col min="36" max="36" width="11.28125" style="0" customWidth="1"/>
  </cols>
  <sheetData>
    <row r="1" spans="1:20" ht="15.75">
      <c r="A1" s="11" t="s">
        <v>264</v>
      </c>
      <c r="B1" s="11"/>
      <c r="C1" s="18"/>
      <c r="D1" s="11"/>
      <c r="E1" s="11"/>
      <c r="F1" s="11"/>
      <c r="G1" s="11"/>
      <c r="H1" s="11"/>
      <c r="I1" s="10"/>
      <c r="J1" s="10"/>
      <c r="K1" s="10"/>
      <c r="L1" s="10"/>
      <c r="M1" s="10"/>
      <c r="N1" s="10"/>
      <c r="O1" s="10"/>
      <c r="P1" s="10"/>
      <c r="Q1" s="10"/>
      <c r="R1" s="10"/>
      <c r="S1" s="10"/>
      <c r="T1" s="10"/>
    </row>
    <row r="2" spans="1:2" ht="15.75">
      <c r="A2" s="35" t="s">
        <v>73</v>
      </c>
      <c r="B2" s="9"/>
    </row>
    <row r="3" spans="1:2" ht="4.5" customHeight="1">
      <c r="A3" s="35"/>
      <c r="B3" s="9"/>
    </row>
    <row r="4" spans="1:2" ht="10.5" customHeight="1">
      <c r="A4" s="9"/>
      <c r="B4" s="9"/>
    </row>
    <row r="5" spans="1:27" ht="26.25">
      <c r="A5" s="364" t="s">
        <v>27</v>
      </c>
      <c r="B5" s="365"/>
      <c r="C5" s="360" t="s">
        <v>71</v>
      </c>
      <c r="D5" s="358"/>
      <c r="E5" s="358"/>
      <c r="F5" s="358"/>
      <c r="G5" s="358"/>
      <c r="H5" s="358"/>
      <c r="I5" s="360" t="s">
        <v>74</v>
      </c>
      <c r="J5" s="358"/>
      <c r="K5" s="358"/>
      <c r="L5" s="358"/>
      <c r="M5" s="358"/>
      <c r="N5" s="359"/>
      <c r="O5" s="234"/>
      <c r="P5" s="234"/>
      <c r="Q5" s="234" t="s">
        <v>66</v>
      </c>
      <c r="R5" s="234"/>
      <c r="S5" s="234"/>
      <c r="T5" s="234"/>
      <c r="U5" s="352" t="s">
        <v>37</v>
      </c>
      <c r="V5" s="353"/>
      <c r="W5" s="48"/>
      <c r="X5" s="48"/>
      <c r="Y5" s="48"/>
      <c r="Z5" s="48"/>
      <c r="AA5" s="48"/>
    </row>
    <row r="6" spans="1:27" ht="15">
      <c r="A6" s="366"/>
      <c r="B6" s="367"/>
      <c r="C6" s="69" t="s">
        <v>32</v>
      </c>
      <c r="D6" s="70" t="s">
        <v>33</v>
      </c>
      <c r="E6" s="70" t="s">
        <v>34</v>
      </c>
      <c r="F6" s="70" t="s">
        <v>35</v>
      </c>
      <c r="G6" s="70" t="s">
        <v>75</v>
      </c>
      <c r="H6" s="71" t="s">
        <v>76</v>
      </c>
      <c r="I6" s="70" t="s">
        <v>32</v>
      </c>
      <c r="J6" s="70" t="s">
        <v>33</v>
      </c>
      <c r="K6" s="70" t="s">
        <v>34</v>
      </c>
      <c r="L6" s="70" t="s">
        <v>35</v>
      </c>
      <c r="M6" s="70" t="s">
        <v>75</v>
      </c>
      <c r="N6" s="71" t="s">
        <v>76</v>
      </c>
      <c r="O6" s="70" t="s">
        <v>32</v>
      </c>
      <c r="P6" s="70" t="s">
        <v>33</v>
      </c>
      <c r="Q6" s="70" t="s">
        <v>34</v>
      </c>
      <c r="R6" s="70" t="s">
        <v>35</v>
      </c>
      <c r="S6" s="70" t="s">
        <v>75</v>
      </c>
      <c r="T6" s="71" t="s">
        <v>76</v>
      </c>
      <c r="U6" s="368"/>
      <c r="V6" s="355"/>
      <c r="W6" s="48"/>
      <c r="X6" s="48"/>
      <c r="Y6" s="48"/>
      <c r="Z6" s="48"/>
      <c r="AA6" s="48"/>
    </row>
    <row r="7" spans="1:22" ht="15">
      <c r="A7" s="53">
        <v>2014</v>
      </c>
      <c r="B7" s="95"/>
      <c r="C7" s="126">
        <v>1325</v>
      </c>
      <c r="D7" s="126">
        <v>667</v>
      </c>
      <c r="E7" s="126">
        <v>547</v>
      </c>
      <c r="F7" s="126">
        <v>430</v>
      </c>
      <c r="G7" s="126">
        <v>359</v>
      </c>
      <c r="H7" s="128">
        <v>451</v>
      </c>
      <c r="I7" s="126">
        <v>20328.48383785</v>
      </c>
      <c r="J7" s="126">
        <v>9027.931884059999</v>
      </c>
      <c r="K7" s="126">
        <v>9451.985088000001</v>
      </c>
      <c r="L7" s="126">
        <v>4051.1244921999996</v>
      </c>
      <c r="M7" s="126">
        <v>3839.4297520000005</v>
      </c>
      <c r="N7" s="128">
        <v>3378.6375528999997</v>
      </c>
      <c r="O7" s="126">
        <v>53980</v>
      </c>
      <c r="P7" s="126">
        <v>19471</v>
      </c>
      <c r="Q7" s="126">
        <v>15731</v>
      </c>
      <c r="R7" s="126">
        <v>10456</v>
      </c>
      <c r="S7" s="126">
        <v>12141</v>
      </c>
      <c r="T7" s="129">
        <v>20364</v>
      </c>
      <c r="U7" s="124"/>
      <c r="V7" s="122">
        <v>2014</v>
      </c>
    </row>
    <row r="8" spans="1:22" s="12" customFormat="1" ht="15">
      <c r="A8" s="53">
        <v>2015</v>
      </c>
      <c r="B8" s="75"/>
      <c r="C8" s="126">
        <v>1513</v>
      </c>
      <c r="D8" s="126">
        <v>889</v>
      </c>
      <c r="E8" s="126">
        <v>669</v>
      </c>
      <c r="F8" s="126">
        <v>500</v>
      </c>
      <c r="G8" s="126">
        <v>478</v>
      </c>
      <c r="H8" s="129">
        <v>511</v>
      </c>
      <c r="I8" s="126">
        <v>26121.764132550008</v>
      </c>
      <c r="J8" s="126">
        <v>14837.266464600001</v>
      </c>
      <c r="K8" s="126">
        <v>18435.163099</v>
      </c>
      <c r="L8" s="126">
        <v>9521.171648300002</v>
      </c>
      <c r="M8" s="126">
        <v>5788.148203500001</v>
      </c>
      <c r="N8" s="129">
        <v>2268.618109</v>
      </c>
      <c r="O8" s="126">
        <v>59833</v>
      </c>
      <c r="P8" s="126">
        <v>24014</v>
      </c>
      <c r="Q8" s="126">
        <v>15069</v>
      </c>
      <c r="R8" s="126">
        <v>13667</v>
      </c>
      <c r="S8" s="126">
        <v>10898</v>
      </c>
      <c r="T8" s="129">
        <v>22506</v>
      </c>
      <c r="U8" s="316"/>
      <c r="V8" s="319">
        <v>2015</v>
      </c>
    </row>
    <row r="9" spans="1:22" ht="15">
      <c r="A9" s="52">
        <v>2016</v>
      </c>
      <c r="B9" s="75"/>
      <c r="C9" s="126">
        <v>1529</v>
      </c>
      <c r="D9" s="126">
        <v>1011</v>
      </c>
      <c r="E9" s="126">
        <v>812</v>
      </c>
      <c r="F9" s="126">
        <v>675</v>
      </c>
      <c r="G9" s="126">
        <v>662</v>
      </c>
      <c r="H9" s="129">
        <v>444</v>
      </c>
      <c r="I9" s="126">
        <v>47208.90285600001</v>
      </c>
      <c r="J9" s="126">
        <v>17468.667406</v>
      </c>
      <c r="K9" s="126">
        <v>7151.374003</v>
      </c>
      <c r="L9" s="126">
        <v>11092.448261999998</v>
      </c>
      <c r="M9" s="126">
        <v>6134.917053</v>
      </c>
      <c r="N9" s="129">
        <v>2467.4131540000003</v>
      </c>
      <c r="O9" s="126">
        <v>57937</v>
      </c>
      <c r="P9" s="126">
        <v>18251</v>
      </c>
      <c r="Q9" s="126">
        <v>13307</v>
      </c>
      <c r="R9" s="126">
        <v>11982</v>
      </c>
      <c r="S9" s="126">
        <v>12378</v>
      </c>
      <c r="T9" s="129">
        <v>26626</v>
      </c>
      <c r="U9" s="316"/>
      <c r="V9" s="337">
        <v>2016</v>
      </c>
    </row>
    <row r="10" spans="1:22" ht="15">
      <c r="A10" s="53">
        <v>2017</v>
      </c>
      <c r="B10" s="53"/>
      <c r="C10" s="342">
        <f>C63+C64+C65+C66</f>
        <v>711</v>
      </c>
      <c r="D10" s="126">
        <f aca="true" t="shared" si="0" ref="D10:T10">D63+D64+D65+D66</f>
        <v>403</v>
      </c>
      <c r="E10" s="126">
        <f t="shared" si="0"/>
        <v>319</v>
      </c>
      <c r="F10" s="126">
        <f t="shared" si="0"/>
        <v>391</v>
      </c>
      <c r="G10" s="126">
        <f t="shared" si="0"/>
        <v>236</v>
      </c>
      <c r="H10" s="126">
        <f t="shared" si="0"/>
        <v>276</v>
      </c>
      <c r="I10" s="342">
        <f t="shared" si="0"/>
        <v>5</v>
      </c>
      <c r="J10" s="126">
        <f t="shared" si="0"/>
        <v>13667.191304999997</v>
      </c>
      <c r="K10" s="126">
        <f t="shared" si="0"/>
        <v>6108.112967000001</v>
      </c>
      <c r="L10" s="126">
        <f t="shared" si="0"/>
        <v>3375.6523819999993</v>
      </c>
      <c r="M10" s="126">
        <f t="shared" si="0"/>
        <v>7684.677780220001</v>
      </c>
      <c r="N10" s="126">
        <f t="shared" si="0"/>
        <v>1772.505747</v>
      </c>
      <c r="O10" s="342">
        <f t="shared" si="0"/>
        <v>1875.2687596500002</v>
      </c>
      <c r="P10" s="126">
        <f t="shared" si="0"/>
        <v>814.185516</v>
      </c>
      <c r="Q10" s="126">
        <f t="shared" si="0"/>
        <v>28993</v>
      </c>
      <c r="R10" s="126">
        <f t="shared" si="0"/>
        <v>9741</v>
      </c>
      <c r="S10" s="126">
        <f t="shared" si="0"/>
        <v>5968</v>
      </c>
      <c r="T10" s="126">
        <f t="shared" si="0"/>
        <v>6442</v>
      </c>
      <c r="U10" s="121"/>
      <c r="V10" s="337">
        <v>2017</v>
      </c>
    </row>
    <row r="11" spans="1:22" ht="15">
      <c r="A11" s="51"/>
      <c r="B11" s="51" t="s">
        <v>28</v>
      </c>
      <c r="C11" s="348"/>
      <c r="D11" s="54"/>
      <c r="E11" s="54"/>
      <c r="F11" s="54"/>
      <c r="G11" s="54"/>
      <c r="H11" s="54"/>
      <c r="I11" s="339"/>
      <c r="J11" s="235"/>
      <c r="K11" s="235"/>
      <c r="L11" s="235"/>
      <c r="M11" s="235"/>
      <c r="N11" s="237"/>
      <c r="O11" s="236"/>
      <c r="P11" s="236"/>
      <c r="Q11" s="236"/>
      <c r="R11" s="236"/>
      <c r="S11" s="236"/>
      <c r="T11" s="237"/>
      <c r="U11" s="72" t="s">
        <v>51</v>
      </c>
      <c r="V11" s="55"/>
    </row>
    <row r="12" spans="1:22" ht="15" hidden="1">
      <c r="A12" s="53">
        <v>2012</v>
      </c>
      <c r="B12" s="53" t="s">
        <v>29</v>
      </c>
      <c r="C12" s="66">
        <v>98</v>
      </c>
      <c r="D12" s="56">
        <v>52</v>
      </c>
      <c r="E12" s="56">
        <v>46</v>
      </c>
      <c r="F12" s="56">
        <v>33</v>
      </c>
      <c r="G12" s="56">
        <v>22</v>
      </c>
      <c r="H12" s="56">
        <v>19</v>
      </c>
      <c r="I12" s="108">
        <v>895.1627030000001</v>
      </c>
      <c r="J12" s="109">
        <v>524.6848379999998</v>
      </c>
      <c r="K12" s="109">
        <v>509.90471400000007</v>
      </c>
      <c r="L12" s="109">
        <v>178.52916699999994</v>
      </c>
      <c r="M12" s="109">
        <v>134.559562</v>
      </c>
      <c r="N12" s="110">
        <v>151.422179</v>
      </c>
      <c r="O12" s="305">
        <v>2936</v>
      </c>
      <c r="P12" s="306">
        <v>1332</v>
      </c>
      <c r="Q12" s="306">
        <v>952</v>
      </c>
      <c r="R12" s="306">
        <v>627</v>
      </c>
      <c r="S12" s="306">
        <v>334</v>
      </c>
      <c r="T12" s="307">
        <v>624</v>
      </c>
      <c r="U12" s="94" t="s">
        <v>38</v>
      </c>
      <c r="V12" s="59">
        <v>2012</v>
      </c>
    </row>
    <row r="13" spans="1:22" ht="15" hidden="1">
      <c r="A13" s="53"/>
      <c r="B13" s="53" t="s">
        <v>16</v>
      </c>
      <c r="C13" s="66">
        <v>99</v>
      </c>
      <c r="D13" s="56">
        <v>56</v>
      </c>
      <c r="E13" s="56">
        <v>54</v>
      </c>
      <c r="F13" s="56">
        <v>42</v>
      </c>
      <c r="G13" s="56">
        <v>18</v>
      </c>
      <c r="H13" s="56">
        <v>34</v>
      </c>
      <c r="I13" s="108">
        <v>940.9441129999998</v>
      </c>
      <c r="J13" s="109">
        <v>2372.081421</v>
      </c>
      <c r="K13" s="109">
        <v>394.415344</v>
      </c>
      <c r="L13" s="109">
        <v>1444.3424030000003</v>
      </c>
      <c r="M13" s="109">
        <v>74.963492</v>
      </c>
      <c r="N13" s="110">
        <v>304.5419139999999</v>
      </c>
      <c r="O13" s="108">
        <v>2756</v>
      </c>
      <c r="P13" s="109">
        <v>2161</v>
      </c>
      <c r="Q13" s="109">
        <v>1075</v>
      </c>
      <c r="R13" s="109">
        <v>950</v>
      </c>
      <c r="S13" s="109">
        <v>336</v>
      </c>
      <c r="T13" s="110">
        <v>854</v>
      </c>
      <c r="U13" s="94" t="s">
        <v>39</v>
      </c>
      <c r="V13" s="59"/>
    </row>
    <row r="14" spans="1:22" ht="15" hidden="1">
      <c r="A14" s="53"/>
      <c r="B14" s="53" t="s">
        <v>15</v>
      </c>
      <c r="C14" s="66">
        <v>122</v>
      </c>
      <c r="D14" s="56">
        <v>63</v>
      </c>
      <c r="E14" s="56">
        <v>49</v>
      </c>
      <c r="F14" s="56">
        <v>46</v>
      </c>
      <c r="G14" s="56">
        <v>29</v>
      </c>
      <c r="H14" s="56">
        <v>42</v>
      </c>
      <c r="I14" s="108">
        <v>1323.8056320000003</v>
      </c>
      <c r="J14" s="109">
        <v>357.972522</v>
      </c>
      <c r="K14" s="109">
        <v>328.65904539999997</v>
      </c>
      <c r="L14" s="109">
        <v>298.175487</v>
      </c>
      <c r="M14" s="109">
        <v>790.761706</v>
      </c>
      <c r="N14" s="110">
        <v>279.0810369999999</v>
      </c>
      <c r="O14" s="108">
        <v>3532</v>
      </c>
      <c r="P14" s="109">
        <v>1456</v>
      </c>
      <c r="Q14" s="109">
        <v>962</v>
      </c>
      <c r="R14" s="109">
        <v>1428</v>
      </c>
      <c r="S14" s="109">
        <v>1570</v>
      </c>
      <c r="T14" s="110">
        <v>1560</v>
      </c>
      <c r="U14" s="94" t="s">
        <v>40</v>
      </c>
      <c r="V14" s="59"/>
    </row>
    <row r="15" spans="1:22" ht="15" hidden="1">
      <c r="A15" s="53"/>
      <c r="B15" s="53" t="s">
        <v>14</v>
      </c>
      <c r="C15" s="66">
        <v>114</v>
      </c>
      <c r="D15" s="56">
        <v>64</v>
      </c>
      <c r="E15" s="56">
        <v>46</v>
      </c>
      <c r="F15" s="56">
        <v>34</v>
      </c>
      <c r="G15" s="56">
        <v>18</v>
      </c>
      <c r="H15" s="56">
        <v>29</v>
      </c>
      <c r="I15" s="108">
        <v>1675.6982169999997</v>
      </c>
      <c r="J15" s="109">
        <v>468.4166299999999</v>
      </c>
      <c r="K15" s="109">
        <v>264.565803</v>
      </c>
      <c r="L15" s="109">
        <v>136.16003899999998</v>
      </c>
      <c r="M15" s="109">
        <v>243.276801</v>
      </c>
      <c r="N15" s="110">
        <v>113.76468200000002</v>
      </c>
      <c r="O15" s="108">
        <v>4176</v>
      </c>
      <c r="P15" s="109">
        <v>1848</v>
      </c>
      <c r="Q15" s="109">
        <v>710</v>
      </c>
      <c r="R15" s="109">
        <v>472</v>
      </c>
      <c r="S15" s="109">
        <v>401</v>
      </c>
      <c r="T15" s="110">
        <v>625</v>
      </c>
      <c r="U15" s="94" t="s">
        <v>41</v>
      </c>
      <c r="V15" s="59"/>
    </row>
    <row r="16" spans="1:22" ht="15" hidden="1">
      <c r="A16" s="53"/>
      <c r="B16" s="53" t="s">
        <v>13</v>
      </c>
      <c r="C16" s="66">
        <v>126</v>
      </c>
      <c r="D16" s="56">
        <v>84</v>
      </c>
      <c r="E16" s="56">
        <v>51</v>
      </c>
      <c r="F16" s="56">
        <v>39</v>
      </c>
      <c r="G16" s="56">
        <v>26</v>
      </c>
      <c r="H16" s="56">
        <v>29</v>
      </c>
      <c r="I16" s="108">
        <v>908.4664260000002</v>
      </c>
      <c r="J16" s="109">
        <v>710.4767279999999</v>
      </c>
      <c r="K16" s="109">
        <v>567.9553350000001</v>
      </c>
      <c r="L16" s="109">
        <v>299.057656</v>
      </c>
      <c r="M16" s="109">
        <v>145.92688800000002</v>
      </c>
      <c r="N16" s="110">
        <v>181.981266</v>
      </c>
      <c r="O16" s="108">
        <v>2975</v>
      </c>
      <c r="P16" s="109">
        <v>2185</v>
      </c>
      <c r="Q16" s="109">
        <v>1090</v>
      </c>
      <c r="R16" s="109">
        <v>436</v>
      </c>
      <c r="S16" s="109">
        <v>633</v>
      </c>
      <c r="T16" s="110">
        <v>1750</v>
      </c>
      <c r="U16" s="94" t="s">
        <v>42</v>
      </c>
      <c r="V16" s="59"/>
    </row>
    <row r="17" spans="1:22" ht="15" hidden="1">
      <c r="A17" s="53"/>
      <c r="B17" s="53" t="s">
        <v>12</v>
      </c>
      <c r="C17" s="66">
        <v>147</v>
      </c>
      <c r="D17" s="56">
        <v>61</v>
      </c>
      <c r="E17" s="56">
        <v>48</v>
      </c>
      <c r="F17" s="56">
        <v>45</v>
      </c>
      <c r="G17" s="56">
        <v>25</v>
      </c>
      <c r="H17" s="56">
        <v>33</v>
      </c>
      <c r="I17" s="108">
        <v>1391.8892509999996</v>
      </c>
      <c r="J17" s="109">
        <v>419.91756604</v>
      </c>
      <c r="K17" s="109">
        <v>486.63465899999994</v>
      </c>
      <c r="L17" s="109">
        <v>211.85738099999998</v>
      </c>
      <c r="M17" s="109">
        <v>352.767682</v>
      </c>
      <c r="N17" s="110">
        <v>128.36291</v>
      </c>
      <c r="O17" s="108">
        <v>5261</v>
      </c>
      <c r="P17" s="109">
        <v>1214</v>
      </c>
      <c r="Q17" s="109">
        <v>1066</v>
      </c>
      <c r="R17" s="109">
        <v>2442</v>
      </c>
      <c r="S17" s="109">
        <v>839</v>
      </c>
      <c r="T17" s="110">
        <v>1510</v>
      </c>
      <c r="U17" s="94" t="s">
        <v>43</v>
      </c>
      <c r="V17" s="59"/>
    </row>
    <row r="18" spans="1:22" ht="15" hidden="1">
      <c r="A18" s="53"/>
      <c r="B18" s="53" t="s">
        <v>11</v>
      </c>
      <c r="C18" s="66">
        <v>126</v>
      </c>
      <c r="D18" s="56">
        <v>65</v>
      </c>
      <c r="E18" s="56">
        <v>71</v>
      </c>
      <c r="F18" s="56">
        <v>50</v>
      </c>
      <c r="G18" s="56">
        <v>34</v>
      </c>
      <c r="H18" s="56">
        <v>54</v>
      </c>
      <c r="I18" s="108">
        <v>1422.8597080000006</v>
      </c>
      <c r="J18" s="109">
        <v>599.3126750000002</v>
      </c>
      <c r="K18" s="109">
        <v>690.957895</v>
      </c>
      <c r="L18" s="109">
        <v>761.5568320000001</v>
      </c>
      <c r="M18" s="109">
        <v>346.24614900000006</v>
      </c>
      <c r="N18" s="110">
        <v>390.57783200000017</v>
      </c>
      <c r="O18" s="108">
        <v>5403</v>
      </c>
      <c r="P18" s="109">
        <v>1973</v>
      </c>
      <c r="Q18" s="109">
        <v>1241</v>
      </c>
      <c r="R18" s="109">
        <v>1923</v>
      </c>
      <c r="S18" s="109">
        <v>1411</v>
      </c>
      <c r="T18" s="110">
        <v>2633</v>
      </c>
      <c r="U18" s="94" t="s">
        <v>44</v>
      </c>
      <c r="V18" s="59"/>
    </row>
    <row r="19" spans="1:22" ht="15" hidden="1">
      <c r="A19" s="53"/>
      <c r="B19" s="75" t="s">
        <v>21</v>
      </c>
      <c r="C19" s="56">
        <v>115</v>
      </c>
      <c r="D19" s="56">
        <v>55</v>
      </c>
      <c r="E19" s="56">
        <v>84</v>
      </c>
      <c r="F19" s="56">
        <v>31</v>
      </c>
      <c r="G19" s="56">
        <v>39</v>
      </c>
      <c r="H19" s="84">
        <v>34</v>
      </c>
      <c r="I19" s="109">
        <v>1038.768792000001</v>
      </c>
      <c r="J19" s="109">
        <v>749.0133650000001</v>
      </c>
      <c r="K19" s="109">
        <v>778.5110679999998</v>
      </c>
      <c r="L19" s="109">
        <v>276.42761800000005</v>
      </c>
      <c r="M19" s="109">
        <v>1039.2563240000004</v>
      </c>
      <c r="N19" s="110">
        <v>225.51802300000003</v>
      </c>
      <c r="O19" s="108">
        <v>4492</v>
      </c>
      <c r="P19" s="109">
        <v>1384</v>
      </c>
      <c r="Q19" s="109">
        <v>2181</v>
      </c>
      <c r="R19" s="109">
        <v>1076</v>
      </c>
      <c r="S19" s="109">
        <v>2024</v>
      </c>
      <c r="T19" s="110">
        <v>1718</v>
      </c>
      <c r="U19" s="94" t="s">
        <v>45</v>
      </c>
      <c r="V19" s="104"/>
    </row>
    <row r="20" spans="1:22" ht="15" hidden="1">
      <c r="A20" s="53"/>
      <c r="B20" s="75" t="s">
        <v>20</v>
      </c>
      <c r="C20" s="56">
        <v>149</v>
      </c>
      <c r="D20" s="56">
        <v>59</v>
      </c>
      <c r="E20" s="56">
        <v>64</v>
      </c>
      <c r="F20" s="56">
        <v>38</v>
      </c>
      <c r="G20" s="56">
        <v>26</v>
      </c>
      <c r="H20" s="84">
        <v>41</v>
      </c>
      <c r="I20" s="109">
        <v>1670.9031469999998</v>
      </c>
      <c r="J20" s="109">
        <v>393.16029399999996</v>
      </c>
      <c r="K20" s="109">
        <v>990.8114520000001</v>
      </c>
      <c r="L20" s="109">
        <v>923.845805</v>
      </c>
      <c r="M20" s="109">
        <v>154.345445</v>
      </c>
      <c r="N20" s="110">
        <v>1037.579415</v>
      </c>
      <c r="O20" s="108">
        <v>5430</v>
      </c>
      <c r="P20" s="109">
        <v>1630</v>
      </c>
      <c r="Q20" s="109">
        <v>2390</v>
      </c>
      <c r="R20" s="109">
        <v>2059</v>
      </c>
      <c r="S20" s="109">
        <v>409</v>
      </c>
      <c r="T20" s="110">
        <v>1822</v>
      </c>
      <c r="U20" s="94" t="s">
        <v>46</v>
      </c>
      <c r="V20" s="104"/>
    </row>
    <row r="21" spans="1:22" ht="15" hidden="1">
      <c r="A21" s="53"/>
      <c r="B21" s="75" t="s">
        <v>19</v>
      </c>
      <c r="C21" s="56">
        <v>129</v>
      </c>
      <c r="D21" s="56">
        <v>72</v>
      </c>
      <c r="E21" s="56">
        <v>67</v>
      </c>
      <c r="F21" s="56">
        <v>47</v>
      </c>
      <c r="G21" s="56">
        <v>41</v>
      </c>
      <c r="H21" s="84">
        <v>46</v>
      </c>
      <c r="I21" s="109">
        <v>2161.3483509999996</v>
      </c>
      <c r="J21" s="109">
        <v>1237.10665</v>
      </c>
      <c r="K21" s="109">
        <v>504.2928200000001</v>
      </c>
      <c r="L21" s="109">
        <v>479.217283</v>
      </c>
      <c r="M21" s="109">
        <v>234.23634500000006</v>
      </c>
      <c r="N21" s="110">
        <v>258.00579799999997</v>
      </c>
      <c r="O21" s="108">
        <v>6092</v>
      </c>
      <c r="P21" s="109">
        <v>2930</v>
      </c>
      <c r="Q21" s="109">
        <v>2478</v>
      </c>
      <c r="R21" s="109">
        <v>1238</v>
      </c>
      <c r="S21" s="109">
        <v>1412</v>
      </c>
      <c r="T21" s="110">
        <v>3127</v>
      </c>
      <c r="U21" s="94" t="s">
        <v>47</v>
      </c>
      <c r="V21" s="105"/>
    </row>
    <row r="22" spans="1:22" ht="15" hidden="1">
      <c r="A22" s="53"/>
      <c r="B22" s="75" t="s">
        <v>18</v>
      </c>
      <c r="C22" s="66">
        <v>188</v>
      </c>
      <c r="D22" s="56">
        <v>65</v>
      </c>
      <c r="E22" s="56">
        <v>59</v>
      </c>
      <c r="F22" s="56">
        <v>51</v>
      </c>
      <c r="G22" s="56">
        <v>25</v>
      </c>
      <c r="H22" s="56">
        <v>44</v>
      </c>
      <c r="I22" s="108">
        <v>2875.6484350000014</v>
      </c>
      <c r="J22" s="109">
        <v>728.8089959999999</v>
      </c>
      <c r="K22" s="109">
        <v>857.0148559999999</v>
      </c>
      <c r="L22" s="109">
        <v>909.3106950000001</v>
      </c>
      <c r="M22" s="109">
        <v>242.972242</v>
      </c>
      <c r="N22" s="110">
        <v>150.027274</v>
      </c>
      <c r="O22" s="108">
        <v>8418</v>
      </c>
      <c r="P22" s="109">
        <v>1508</v>
      </c>
      <c r="Q22" s="109">
        <v>1565</v>
      </c>
      <c r="R22" s="109">
        <v>1915</v>
      </c>
      <c r="S22" s="109">
        <v>819</v>
      </c>
      <c r="T22" s="110">
        <v>2634</v>
      </c>
      <c r="U22" s="94" t="s">
        <v>48</v>
      </c>
      <c r="V22" s="114"/>
    </row>
    <row r="23" spans="1:22" ht="15" hidden="1">
      <c r="A23" s="53"/>
      <c r="B23" s="75" t="s">
        <v>17</v>
      </c>
      <c r="C23" s="56">
        <v>157</v>
      </c>
      <c r="D23" s="56">
        <v>61</v>
      </c>
      <c r="E23" s="56">
        <v>69</v>
      </c>
      <c r="F23" s="56">
        <v>52</v>
      </c>
      <c r="G23" s="56">
        <v>42</v>
      </c>
      <c r="H23" s="84">
        <v>52</v>
      </c>
      <c r="I23" s="109">
        <v>7972.923192000006</v>
      </c>
      <c r="J23" s="109">
        <v>792.7361970000001</v>
      </c>
      <c r="K23" s="109">
        <v>1270.6420259999998</v>
      </c>
      <c r="L23" s="109">
        <v>382.0620920000001</v>
      </c>
      <c r="M23" s="109">
        <v>500.1520580000002</v>
      </c>
      <c r="N23" s="110">
        <v>1144.8430720000003</v>
      </c>
      <c r="O23" s="108">
        <v>5940</v>
      </c>
      <c r="P23" s="109">
        <v>2089</v>
      </c>
      <c r="Q23" s="109">
        <v>1804</v>
      </c>
      <c r="R23" s="109">
        <v>1712</v>
      </c>
      <c r="S23" s="109">
        <v>1298</v>
      </c>
      <c r="T23" s="110">
        <v>3873</v>
      </c>
      <c r="U23" s="94" t="s">
        <v>49</v>
      </c>
      <c r="V23" s="122"/>
    </row>
    <row r="24" spans="1:22" s="12" customFormat="1" ht="15">
      <c r="A24" s="53">
        <v>2014</v>
      </c>
      <c r="B24" s="75" t="s">
        <v>29</v>
      </c>
      <c r="C24" s="56">
        <v>148</v>
      </c>
      <c r="D24" s="56">
        <v>54</v>
      </c>
      <c r="E24" s="56">
        <v>39</v>
      </c>
      <c r="F24" s="56">
        <v>30</v>
      </c>
      <c r="G24" s="56">
        <v>40</v>
      </c>
      <c r="H24" s="84">
        <v>51</v>
      </c>
      <c r="I24" s="109">
        <v>1489.286504</v>
      </c>
      <c r="J24" s="109">
        <v>748.4504589200001</v>
      </c>
      <c r="K24" s="109">
        <v>594.805429</v>
      </c>
      <c r="L24" s="109">
        <v>393.89226199999996</v>
      </c>
      <c r="M24" s="109">
        <v>324.788149</v>
      </c>
      <c r="N24" s="110">
        <v>206.737568</v>
      </c>
      <c r="O24" s="108">
        <v>4776</v>
      </c>
      <c r="P24" s="109">
        <v>1358</v>
      </c>
      <c r="Q24" s="109">
        <v>1161</v>
      </c>
      <c r="R24" s="109">
        <v>606</v>
      </c>
      <c r="S24" s="109">
        <v>1184</v>
      </c>
      <c r="T24" s="110">
        <v>2598</v>
      </c>
      <c r="U24" s="94" t="s">
        <v>38</v>
      </c>
      <c r="V24" s="123">
        <v>2014</v>
      </c>
    </row>
    <row r="25" spans="1:22" s="12" customFormat="1" ht="15">
      <c r="A25" s="53"/>
      <c r="B25" s="75" t="s">
        <v>16</v>
      </c>
      <c r="C25" s="56">
        <v>85</v>
      </c>
      <c r="D25" s="56">
        <v>44</v>
      </c>
      <c r="E25" s="56">
        <v>35</v>
      </c>
      <c r="F25" s="56">
        <v>30</v>
      </c>
      <c r="G25" s="56">
        <v>17</v>
      </c>
      <c r="H25" s="84">
        <v>26</v>
      </c>
      <c r="I25" s="109">
        <v>771.3701140000001</v>
      </c>
      <c r="J25" s="109">
        <v>1345.154403</v>
      </c>
      <c r="K25" s="109">
        <v>283.738585</v>
      </c>
      <c r="L25" s="109">
        <v>108.786187</v>
      </c>
      <c r="M25" s="109">
        <v>560.1464960000001</v>
      </c>
      <c r="N25" s="110">
        <v>63.23143399999999</v>
      </c>
      <c r="O25" s="108">
        <v>2242</v>
      </c>
      <c r="P25" s="109">
        <v>1215</v>
      </c>
      <c r="Q25" s="109">
        <v>773</v>
      </c>
      <c r="R25" s="109">
        <v>756</v>
      </c>
      <c r="S25" s="109">
        <v>274</v>
      </c>
      <c r="T25" s="110">
        <v>846</v>
      </c>
      <c r="U25" s="94" t="s">
        <v>39</v>
      </c>
      <c r="V25" s="123"/>
    </row>
    <row r="26" spans="1:22" s="12" customFormat="1" ht="15">
      <c r="A26" s="53"/>
      <c r="B26" s="75" t="s">
        <v>15</v>
      </c>
      <c r="C26" s="56">
        <v>128</v>
      </c>
      <c r="D26" s="56">
        <v>60</v>
      </c>
      <c r="E26" s="56">
        <v>65</v>
      </c>
      <c r="F26" s="56">
        <v>37</v>
      </c>
      <c r="G26" s="56">
        <v>30</v>
      </c>
      <c r="H26" s="84">
        <v>41</v>
      </c>
      <c r="I26" s="109">
        <v>1264.7863119999997</v>
      </c>
      <c r="J26" s="109">
        <v>437.7287149999999</v>
      </c>
      <c r="K26" s="109">
        <v>2932.4008080000012</v>
      </c>
      <c r="L26" s="109">
        <v>225.65283820000002</v>
      </c>
      <c r="M26" s="109">
        <v>262.942775</v>
      </c>
      <c r="N26" s="110">
        <v>139.8754409</v>
      </c>
      <c r="O26" s="108">
        <v>4843</v>
      </c>
      <c r="P26" s="109">
        <v>1799</v>
      </c>
      <c r="Q26" s="109">
        <v>3174</v>
      </c>
      <c r="R26" s="109">
        <v>1113</v>
      </c>
      <c r="S26" s="109">
        <v>663</v>
      </c>
      <c r="T26" s="110">
        <v>2079</v>
      </c>
      <c r="U26" s="94" t="s">
        <v>40</v>
      </c>
      <c r="V26" s="123"/>
    </row>
    <row r="27" spans="1:22" s="12" customFormat="1" ht="15">
      <c r="A27" s="53"/>
      <c r="B27" s="75" t="s">
        <v>14</v>
      </c>
      <c r="C27" s="56">
        <v>129</v>
      </c>
      <c r="D27" s="56">
        <v>54</v>
      </c>
      <c r="E27" s="56">
        <v>43</v>
      </c>
      <c r="F27" s="56">
        <v>39</v>
      </c>
      <c r="G27" s="56">
        <v>23</v>
      </c>
      <c r="H27" s="84">
        <v>41</v>
      </c>
      <c r="I27" s="109">
        <v>1935.7060810000005</v>
      </c>
      <c r="J27" s="109">
        <v>1330.5718640000002</v>
      </c>
      <c r="K27" s="109">
        <v>707.7589700000001</v>
      </c>
      <c r="L27" s="109">
        <v>332.40141399999993</v>
      </c>
      <c r="M27" s="109">
        <v>147.78401900000003</v>
      </c>
      <c r="N27" s="110">
        <v>155.608791</v>
      </c>
      <c r="O27" s="108">
        <v>4438</v>
      </c>
      <c r="P27" s="109">
        <v>1887</v>
      </c>
      <c r="Q27" s="109">
        <v>1155</v>
      </c>
      <c r="R27" s="109">
        <v>1016</v>
      </c>
      <c r="S27" s="109">
        <v>606</v>
      </c>
      <c r="T27" s="110">
        <v>1451</v>
      </c>
      <c r="U27" s="94" t="s">
        <v>41</v>
      </c>
      <c r="V27" s="123"/>
    </row>
    <row r="28" spans="1:22" s="12" customFormat="1" ht="15">
      <c r="A28" s="53"/>
      <c r="B28" s="75" t="s">
        <v>13</v>
      </c>
      <c r="C28" s="56">
        <v>107</v>
      </c>
      <c r="D28" s="56">
        <v>46</v>
      </c>
      <c r="E28" s="56">
        <v>44</v>
      </c>
      <c r="F28" s="56">
        <v>30</v>
      </c>
      <c r="G28" s="56">
        <v>31</v>
      </c>
      <c r="H28" s="84">
        <v>40</v>
      </c>
      <c r="I28" s="109">
        <v>1192.7733320000004</v>
      </c>
      <c r="J28" s="109">
        <v>520.493748</v>
      </c>
      <c r="K28" s="109">
        <v>673.234957</v>
      </c>
      <c r="L28" s="109">
        <v>662.1354619999997</v>
      </c>
      <c r="M28" s="109">
        <v>650.3536339999999</v>
      </c>
      <c r="N28" s="110">
        <v>1260.006414</v>
      </c>
      <c r="O28" s="108">
        <v>4187</v>
      </c>
      <c r="P28" s="109">
        <v>1651</v>
      </c>
      <c r="Q28" s="109">
        <v>1202</v>
      </c>
      <c r="R28" s="109">
        <v>886</v>
      </c>
      <c r="S28" s="109">
        <v>724</v>
      </c>
      <c r="T28" s="110">
        <v>1796</v>
      </c>
      <c r="U28" s="94" t="s">
        <v>42</v>
      </c>
      <c r="V28" s="123"/>
    </row>
    <row r="29" spans="1:22" s="12" customFormat="1" ht="16.5" customHeight="1">
      <c r="A29" s="53"/>
      <c r="B29" s="75" t="s">
        <v>12</v>
      </c>
      <c r="C29" s="56">
        <v>98</v>
      </c>
      <c r="D29" s="56">
        <v>68</v>
      </c>
      <c r="E29" s="56">
        <v>58</v>
      </c>
      <c r="F29" s="56">
        <v>36</v>
      </c>
      <c r="G29" s="56">
        <v>43</v>
      </c>
      <c r="H29" s="84">
        <v>37</v>
      </c>
      <c r="I29" s="109">
        <v>720.4526270000001</v>
      </c>
      <c r="J29" s="109">
        <v>538.6060490000001</v>
      </c>
      <c r="K29" s="109">
        <v>550.3521400000001</v>
      </c>
      <c r="L29" s="109">
        <v>338.216426</v>
      </c>
      <c r="M29" s="109">
        <v>544.6191610000001</v>
      </c>
      <c r="N29" s="110">
        <v>161.439358</v>
      </c>
      <c r="O29" s="108">
        <v>2589</v>
      </c>
      <c r="P29" s="109">
        <v>2502</v>
      </c>
      <c r="Q29" s="109">
        <v>1672</v>
      </c>
      <c r="R29" s="109">
        <v>683</v>
      </c>
      <c r="S29" s="109">
        <v>1910</v>
      </c>
      <c r="T29" s="110">
        <v>1872</v>
      </c>
      <c r="U29" s="94" t="s">
        <v>43</v>
      </c>
      <c r="V29" s="123"/>
    </row>
    <row r="30" spans="1:22" s="12" customFormat="1" ht="15">
      <c r="A30" s="53"/>
      <c r="B30" s="75" t="s">
        <v>11</v>
      </c>
      <c r="C30" s="56">
        <v>123</v>
      </c>
      <c r="D30" s="56">
        <v>55</v>
      </c>
      <c r="E30" s="56">
        <v>52</v>
      </c>
      <c r="F30" s="56">
        <v>34</v>
      </c>
      <c r="G30" s="56">
        <v>31</v>
      </c>
      <c r="H30" s="84">
        <v>25</v>
      </c>
      <c r="I30" s="109">
        <v>2080.7419940000004</v>
      </c>
      <c r="J30" s="109">
        <v>808.040268</v>
      </c>
      <c r="K30" s="109">
        <v>499.361207</v>
      </c>
      <c r="L30" s="109">
        <v>540.611024</v>
      </c>
      <c r="M30" s="109">
        <v>306.661254</v>
      </c>
      <c r="N30" s="110">
        <v>153.97505099999998</v>
      </c>
      <c r="O30" s="108">
        <v>5082</v>
      </c>
      <c r="P30" s="109">
        <v>1640</v>
      </c>
      <c r="Q30" s="109">
        <v>1182</v>
      </c>
      <c r="R30" s="109">
        <v>778</v>
      </c>
      <c r="S30" s="109">
        <v>903</v>
      </c>
      <c r="T30" s="110">
        <v>693</v>
      </c>
      <c r="U30" s="94" t="s">
        <v>44</v>
      </c>
      <c r="V30" s="123"/>
    </row>
    <row r="31" spans="1:22" s="12" customFormat="1" ht="15">
      <c r="A31" s="53"/>
      <c r="B31" s="75" t="s">
        <v>21</v>
      </c>
      <c r="C31" s="56">
        <v>78</v>
      </c>
      <c r="D31" s="56">
        <v>40</v>
      </c>
      <c r="E31" s="56">
        <v>31</v>
      </c>
      <c r="F31" s="56">
        <v>47</v>
      </c>
      <c r="G31" s="56">
        <v>25</v>
      </c>
      <c r="H31" s="84">
        <v>24</v>
      </c>
      <c r="I31" s="109">
        <v>565.54012785</v>
      </c>
      <c r="J31" s="109">
        <v>371.121972</v>
      </c>
      <c r="K31" s="109">
        <v>386.64777599999996</v>
      </c>
      <c r="L31" s="109">
        <v>258.36973800000004</v>
      </c>
      <c r="M31" s="109">
        <v>134.83854</v>
      </c>
      <c r="N31" s="110">
        <v>80.10737800000001</v>
      </c>
      <c r="O31" s="108">
        <v>2571</v>
      </c>
      <c r="P31" s="109">
        <v>689</v>
      </c>
      <c r="Q31" s="109">
        <v>592</v>
      </c>
      <c r="R31" s="109">
        <v>956</v>
      </c>
      <c r="S31" s="109">
        <v>563</v>
      </c>
      <c r="T31" s="110">
        <v>1270</v>
      </c>
      <c r="U31" s="94" t="s">
        <v>45</v>
      </c>
      <c r="V31" s="123"/>
    </row>
    <row r="32" spans="1:22" s="12" customFormat="1" ht="15">
      <c r="A32" s="53"/>
      <c r="B32" s="75" t="s">
        <v>20</v>
      </c>
      <c r="C32" s="56">
        <v>104</v>
      </c>
      <c r="D32" s="56">
        <v>50</v>
      </c>
      <c r="E32" s="56">
        <v>35</v>
      </c>
      <c r="F32" s="56">
        <v>42</v>
      </c>
      <c r="G32" s="56">
        <v>31</v>
      </c>
      <c r="H32" s="84">
        <v>47</v>
      </c>
      <c r="I32" s="109">
        <v>1089.6793639999999</v>
      </c>
      <c r="J32" s="109">
        <v>698.03199915</v>
      </c>
      <c r="K32" s="109">
        <v>448.16339100000005</v>
      </c>
      <c r="L32" s="109">
        <v>307.12546800000007</v>
      </c>
      <c r="M32" s="109">
        <v>236.60941000000005</v>
      </c>
      <c r="N32" s="110">
        <v>447.266308</v>
      </c>
      <c r="O32" s="108">
        <v>3038</v>
      </c>
      <c r="P32" s="109">
        <v>929</v>
      </c>
      <c r="Q32" s="109">
        <v>969</v>
      </c>
      <c r="R32" s="109">
        <v>1327</v>
      </c>
      <c r="S32" s="109">
        <v>918</v>
      </c>
      <c r="T32" s="110">
        <v>1702</v>
      </c>
      <c r="U32" s="94" t="s">
        <v>46</v>
      </c>
      <c r="V32" s="299"/>
    </row>
    <row r="33" spans="1:22" s="12" customFormat="1" ht="15">
      <c r="A33" s="53"/>
      <c r="B33" s="75" t="s">
        <v>19</v>
      </c>
      <c r="C33" s="56">
        <v>90</v>
      </c>
      <c r="D33" s="56">
        <v>54</v>
      </c>
      <c r="E33" s="56">
        <v>48</v>
      </c>
      <c r="F33" s="56">
        <v>27</v>
      </c>
      <c r="G33" s="56">
        <v>26</v>
      </c>
      <c r="H33" s="84">
        <v>31</v>
      </c>
      <c r="I33" s="109">
        <v>1658.817788</v>
      </c>
      <c r="J33" s="109">
        <v>515.7247159899999</v>
      </c>
      <c r="K33" s="109">
        <v>834.2154619999998</v>
      </c>
      <c r="L33" s="109">
        <v>180.577746</v>
      </c>
      <c r="M33" s="109">
        <v>103.215396</v>
      </c>
      <c r="N33" s="110">
        <v>130.477066</v>
      </c>
      <c r="O33" s="108">
        <v>3505</v>
      </c>
      <c r="P33" s="109">
        <v>1941</v>
      </c>
      <c r="Q33" s="109">
        <v>1127</v>
      </c>
      <c r="R33" s="109">
        <v>663</v>
      </c>
      <c r="S33" s="109">
        <v>1624</v>
      </c>
      <c r="T33" s="110">
        <v>1558</v>
      </c>
      <c r="U33" s="94" t="s">
        <v>47</v>
      </c>
      <c r="V33" s="299"/>
    </row>
    <row r="34" spans="1:22" s="12" customFormat="1" ht="15">
      <c r="A34" s="53"/>
      <c r="B34" s="75" t="s">
        <v>18</v>
      </c>
      <c r="C34" s="56">
        <v>102</v>
      </c>
      <c r="D34" s="56">
        <v>57</v>
      </c>
      <c r="E34" s="56">
        <v>41</v>
      </c>
      <c r="F34" s="56">
        <v>46</v>
      </c>
      <c r="G34" s="56">
        <v>19</v>
      </c>
      <c r="H34" s="84">
        <v>31</v>
      </c>
      <c r="I34" s="109">
        <v>4855.368306000001</v>
      </c>
      <c r="J34" s="109">
        <v>625.485234</v>
      </c>
      <c r="K34" s="109">
        <v>539.2466659999999</v>
      </c>
      <c r="L34" s="109">
        <v>455.9859799999999</v>
      </c>
      <c r="M34" s="109">
        <v>145.917795</v>
      </c>
      <c r="N34" s="110">
        <v>346.64022299999976</v>
      </c>
      <c r="O34" s="108">
        <v>9269</v>
      </c>
      <c r="P34" s="109">
        <v>1867</v>
      </c>
      <c r="Q34" s="109">
        <v>1911</v>
      </c>
      <c r="R34" s="109">
        <v>966</v>
      </c>
      <c r="S34" s="109">
        <v>1092</v>
      </c>
      <c r="T34" s="110">
        <v>1414</v>
      </c>
      <c r="U34" s="94" t="s">
        <v>48</v>
      </c>
      <c r="V34" s="299"/>
    </row>
    <row r="35" spans="1:22" s="12" customFormat="1" ht="15">
      <c r="A35" s="53"/>
      <c r="B35" s="75" t="s">
        <v>17</v>
      </c>
      <c r="C35" s="56">
        <v>133</v>
      </c>
      <c r="D35" s="56">
        <v>85</v>
      </c>
      <c r="E35" s="56">
        <v>56</v>
      </c>
      <c r="F35" s="56">
        <v>32</v>
      </c>
      <c r="G35" s="56">
        <v>43</v>
      </c>
      <c r="H35" s="84">
        <v>57</v>
      </c>
      <c r="I35" s="109">
        <v>2703.9612880000004</v>
      </c>
      <c r="J35" s="109">
        <v>1088.522457</v>
      </c>
      <c r="K35" s="109">
        <v>1002.059697</v>
      </c>
      <c r="L35" s="109">
        <v>247.36994699999997</v>
      </c>
      <c r="M35" s="109">
        <v>421.553123</v>
      </c>
      <c r="N35" s="110">
        <v>233.27252100000004</v>
      </c>
      <c r="O35" s="108">
        <v>7440</v>
      </c>
      <c r="P35" s="109">
        <v>1993</v>
      </c>
      <c r="Q35" s="109">
        <v>813</v>
      </c>
      <c r="R35" s="109">
        <v>706</v>
      </c>
      <c r="S35" s="109">
        <v>1680</v>
      </c>
      <c r="T35" s="110">
        <v>3085</v>
      </c>
      <c r="U35" s="94" t="s">
        <v>49</v>
      </c>
      <c r="V35" s="299"/>
    </row>
    <row r="36" spans="1:22" s="12" customFormat="1" ht="15">
      <c r="A36" s="53"/>
      <c r="B36" s="75"/>
      <c r="C36" s="56"/>
      <c r="D36" s="56"/>
      <c r="E36" s="56"/>
      <c r="F36" s="56"/>
      <c r="G36" s="56"/>
      <c r="H36" s="84"/>
      <c r="I36" s="109"/>
      <c r="J36" s="109"/>
      <c r="K36" s="109"/>
      <c r="L36" s="109"/>
      <c r="M36" s="109"/>
      <c r="N36" s="110"/>
      <c r="O36" s="108"/>
      <c r="P36" s="109"/>
      <c r="Q36" s="109"/>
      <c r="R36" s="109"/>
      <c r="S36" s="109"/>
      <c r="T36" s="110"/>
      <c r="U36" s="94"/>
      <c r="V36" s="299"/>
    </row>
    <row r="37" spans="1:22" s="12" customFormat="1" ht="15">
      <c r="A37" s="53">
        <v>2015</v>
      </c>
      <c r="B37" s="75" t="s">
        <v>29</v>
      </c>
      <c r="C37" s="56">
        <v>111</v>
      </c>
      <c r="D37" s="56">
        <v>61</v>
      </c>
      <c r="E37" s="56">
        <v>41</v>
      </c>
      <c r="F37" s="56">
        <v>28</v>
      </c>
      <c r="G37" s="56">
        <v>32</v>
      </c>
      <c r="H37" s="84">
        <v>67</v>
      </c>
      <c r="I37" s="109">
        <v>1598.6271050000005</v>
      </c>
      <c r="J37" s="109">
        <v>743.2272869999998</v>
      </c>
      <c r="K37" s="109">
        <v>396.0526179999999</v>
      </c>
      <c r="L37" s="109">
        <v>162.362989</v>
      </c>
      <c r="M37" s="109">
        <v>603.867173</v>
      </c>
      <c r="N37" s="110">
        <v>235.53574600000005</v>
      </c>
      <c r="O37" s="108">
        <v>3031</v>
      </c>
      <c r="P37" s="109">
        <v>1158</v>
      </c>
      <c r="Q37" s="109">
        <v>931</v>
      </c>
      <c r="R37" s="109">
        <v>538</v>
      </c>
      <c r="S37" s="109">
        <v>1239</v>
      </c>
      <c r="T37" s="110">
        <v>3433</v>
      </c>
      <c r="U37" s="94" t="s">
        <v>38</v>
      </c>
      <c r="V37" s="299">
        <v>2015</v>
      </c>
    </row>
    <row r="38" spans="1:22" s="12" customFormat="1" ht="15">
      <c r="A38" s="53"/>
      <c r="B38" s="75" t="s">
        <v>16</v>
      </c>
      <c r="C38" s="56">
        <v>133</v>
      </c>
      <c r="D38" s="56">
        <v>84</v>
      </c>
      <c r="E38" s="56">
        <v>39</v>
      </c>
      <c r="F38" s="56">
        <v>49</v>
      </c>
      <c r="G38" s="56">
        <v>30</v>
      </c>
      <c r="H38" s="84">
        <v>36</v>
      </c>
      <c r="I38" s="109">
        <v>1208.5633599999999</v>
      </c>
      <c r="J38" s="109">
        <v>2902.2312809999994</v>
      </c>
      <c r="K38" s="109">
        <v>308.245418</v>
      </c>
      <c r="L38" s="109">
        <v>243.54942200000002</v>
      </c>
      <c r="M38" s="109">
        <v>884.532728</v>
      </c>
      <c r="N38" s="110">
        <v>139.80227000000002</v>
      </c>
      <c r="O38" s="108">
        <v>4240</v>
      </c>
      <c r="P38" s="109">
        <v>4127</v>
      </c>
      <c r="Q38" s="109">
        <v>1187</v>
      </c>
      <c r="R38" s="109">
        <v>1652</v>
      </c>
      <c r="S38" s="109">
        <v>1084</v>
      </c>
      <c r="T38" s="110">
        <v>1321</v>
      </c>
      <c r="U38" s="94" t="s">
        <v>39</v>
      </c>
      <c r="V38" s="299"/>
    </row>
    <row r="39" spans="1:22" s="12" customFormat="1" ht="15">
      <c r="A39" s="53"/>
      <c r="B39" s="75" t="s">
        <v>15</v>
      </c>
      <c r="C39" s="56">
        <v>121</v>
      </c>
      <c r="D39" s="56">
        <v>98</v>
      </c>
      <c r="E39" s="56">
        <v>48</v>
      </c>
      <c r="F39" s="56">
        <v>42</v>
      </c>
      <c r="G39" s="56">
        <v>45</v>
      </c>
      <c r="H39" s="84">
        <v>43</v>
      </c>
      <c r="I39" s="109">
        <v>1335.7003609999997</v>
      </c>
      <c r="J39" s="109">
        <v>1465.9281030000004</v>
      </c>
      <c r="K39" s="109">
        <v>527.1780260000002</v>
      </c>
      <c r="L39" s="109">
        <v>572.5309070000001</v>
      </c>
      <c r="M39" s="109">
        <v>243.2252979999999</v>
      </c>
      <c r="N39" s="110">
        <v>198.39317900000006</v>
      </c>
      <c r="O39" s="108">
        <v>4046</v>
      </c>
      <c r="P39" s="109">
        <v>2547</v>
      </c>
      <c r="Q39" s="109">
        <v>1548</v>
      </c>
      <c r="R39" s="109">
        <v>639</v>
      </c>
      <c r="S39" s="109">
        <v>679</v>
      </c>
      <c r="T39" s="110">
        <v>2419</v>
      </c>
      <c r="U39" s="94" t="s">
        <v>40</v>
      </c>
      <c r="V39" s="299"/>
    </row>
    <row r="40" spans="1:22" s="12" customFormat="1" ht="15">
      <c r="A40" s="53"/>
      <c r="B40" s="75" t="s">
        <v>14</v>
      </c>
      <c r="C40" s="56">
        <v>123</v>
      </c>
      <c r="D40" s="56">
        <v>93</v>
      </c>
      <c r="E40" s="56">
        <v>66</v>
      </c>
      <c r="F40" s="56">
        <v>49</v>
      </c>
      <c r="G40" s="56">
        <v>59</v>
      </c>
      <c r="H40" s="84">
        <v>52</v>
      </c>
      <c r="I40" s="109">
        <v>900.9275520000003</v>
      </c>
      <c r="J40" s="109">
        <v>1989.2375279999999</v>
      </c>
      <c r="K40" s="109">
        <v>443.1581010000001</v>
      </c>
      <c r="L40" s="109">
        <v>1737.866918</v>
      </c>
      <c r="M40" s="109">
        <v>413.2775260000001</v>
      </c>
      <c r="N40" s="110">
        <v>197.540865</v>
      </c>
      <c r="O40" s="108">
        <v>3777</v>
      </c>
      <c r="P40" s="109">
        <v>1552</v>
      </c>
      <c r="Q40" s="109">
        <v>1017</v>
      </c>
      <c r="R40" s="109">
        <v>1482</v>
      </c>
      <c r="S40" s="109">
        <v>1170</v>
      </c>
      <c r="T40" s="110">
        <v>1493</v>
      </c>
      <c r="U40" s="94" t="s">
        <v>41</v>
      </c>
      <c r="V40" s="299"/>
    </row>
    <row r="41" spans="1:22" s="12" customFormat="1" ht="15">
      <c r="A41" s="53"/>
      <c r="B41" s="75" t="s">
        <v>13</v>
      </c>
      <c r="C41" s="56">
        <v>110</v>
      </c>
      <c r="D41" s="56">
        <v>65</v>
      </c>
      <c r="E41" s="56">
        <v>68</v>
      </c>
      <c r="F41" s="56">
        <v>39</v>
      </c>
      <c r="G41" s="56">
        <v>40</v>
      </c>
      <c r="H41" s="84">
        <v>48</v>
      </c>
      <c r="I41" s="109">
        <v>1778.7293160000002</v>
      </c>
      <c r="J41" s="109">
        <v>604.5907490000001</v>
      </c>
      <c r="K41" s="109">
        <v>491.455379</v>
      </c>
      <c r="L41" s="109">
        <v>721.0454780000001</v>
      </c>
      <c r="M41" s="109">
        <v>445.66273000000007</v>
      </c>
      <c r="N41" s="110">
        <v>164.20728499999996</v>
      </c>
      <c r="O41" s="108">
        <v>4494</v>
      </c>
      <c r="P41" s="109">
        <v>1392</v>
      </c>
      <c r="Q41" s="109">
        <v>1535</v>
      </c>
      <c r="R41" s="109">
        <v>1983</v>
      </c>
      <c r="S41" s="109">
        <v>1091</v>
      </c>
      <c r="T41" s="110">
        <v>2042</v>
      </c>
      <c r="U41" s="94" t="s">
        <v>42</v>
      </c>
      <c r="V41" s="299"/>
    </row>
    <row r="42" spans="1:22" s="12" customFormat="1" ht="15">
      <c r="A42" s="53"/>
      <c r="B42" s="75" t="s">
        <v>12</v>
      </c>
      <c r="C42" s="56">
        <v>145</v>
      </c>
      <c r="D42" s="56">
        <v>65</v>
      </c>
      <c r="E42" s="56">
        <v>81</v>
      </c>
      <c r="F42" s="56">
        <v>63</v>
      </c>
      <c r="G42" s="56">
        <v>45</v>
      </c>
      <c r="H42" s="84">
        <v>39</v>
      </c>
      <c r="I42" s="109">
        <v>1465.7137329999996</v>
      </c>
      <c r="J42" s="109">
        <v>704.651503</v>
      </c>
      <c r="K42" s="109">
        <v>555.6678609999999</v>
      </c>
      <c r="L42" s="109">
        <v>2371.136718</v>
      </c>
      <c r="M42" s="109">
        <v>233.7650255</v>
      </c>
      <c r="N42" s="110">
        <v>182.42601100000005</v>
      </c>
      <c r="O42" s="108">
        <v>5322</v>
      </c>
      <c r="P42" s="109">
        <v>1367</v>
      </c>
      <c r="Q42" s="109">
        <v>1245</v>
      </c>
      <c r="R42" s="109">
        <v>1439</v>
      </c>
      <c r="S42" s="109">
        <v>654</v>
      </c>
      <c r="T42" s="110">
        <v>1142</v>
      </c>
      <c r="U42" s="94" t="s">
        <v>43</v>
      </c>
      <c r="V42" s="299"/>
    </row>
    <row r="43" spans="1:22" s="12" customFormat="1" ht="15">
      <c r="A43" s="53"/>
      <c r="B43" s="75" t="s">
        <v>11</v>
      </c>
      <c r="C43" s="56">
        <v>131</v>
      </c>
      <c r="D43" s="56">
        <v>52</v>
      </c>
      <c r="E43" s="56">
        <v>54</v>
      </c>
      <c r="F43" s="56">
        <v>33</v>
      </c>
      <c r="G43" s="56">
        <v>35</v>
      </c>
      <c r="H43" s="84">
        <v>30</v>
      </c>
      <c r="I43" s="109">
        <v>1904.2678348699997</v>
      </c>
      <c r="J43" s="109">
        <v>743.873024</v>
      </c>
      <c r="K43" s="109">
        <v>620.3619199999999</v>
      </c>
      <c r="L43" s="109">
        <v>268.5551163</v>
      </c>
      <c r="M43" s="109">
        <v>291.57819400000005</v>
      </c>
      <c r="N43" s="110">
        <v>180.80966300000003</v>
      </c>
      <c r="O43" s="108">
        <v>3471</v>
      </c>
      <c r="P43" s="109">
        <v>1406</v>
      </c>
      <c r="Q43" s="109">
        <v>1815</v>
      </c>
      <c r="R43" s="109">
        <v>1422</v>
      </c>
      <c r="S43" s="109">
        <v>487</v>
      </c>
      <c r="T43" s="110">
        <v>1667</v>
      </c>
      <c r="U43" s="94" t="s">
        <v>44</v>
      </c>
      <c r="V43" s="299"/>
    </row>
    <row r="44" spans="1:22" s="12" customFormat="1" ht="15">
      <c r="A44" s="53"/>
      <c r="B44" s="75" t="s">
        <v>21</v>
      </c>
      <c r="C44" s="56">
        <v>105</v>
      </c>
      <c r="D44" s="56">
        <v>64</v>
      </c>
      <c r="E44" s="56">
        <v>43</v>
      </c>
      <c r="F44" s="56">
        <v>29</v>
      </c>
      <c r="G44" s="56">
        <v>30</v>
      </c>
      <c r="H44" s="84">
        <v>42</v>
      </c>
      <c r="I44" s="109">
        <v>2282.539099</v>
      </c>
      <c r="J44" s="109">
        <v>698.011462</v>
      </c>
      <c r="K44" s="109">
        <v>590.7503140000001</v>
      </c>
      <c r="L44" s="109">
        <v>698.87868</v>
      </c>
      <c r="M44" s="109">
        <v>406.023395</v>
      </c>
      <c r="N44" s="110">
        <v>190.73524100000003</v>
      </c>
      <c r="O44" s="108">
        <v>3735</v>
      </c>
      <c r="P44" s="109">
        <v>1982</v>
      </c>
      <c r="Q44" s="109">
        <v>906</v>
      </c>
      <c r="R44" s="109">
        <v>723</v>
      </c>
      <c r="S44" s="109">
        <v>795</v>
      </c>
      <c r="T44" s="110">
        <v>1618</v>
      </c>
      <c r="U44" s="94" t="s">
        <v>45</v>
      </c>
      <c r="V44" s="299"/>
    </row>
    <row r="45" spans="1:22" s="12" customFormat="1" ht="15">
      <c r="A45" s="53"/>
      <c r="B45" s="75" t="s">
        <v>20</v>
      </c>
      <c r="C45" s="56">
        <v>97</v>
      </c>
      <c r="D45" s="56">
        <v>56</v>
      </c>
      <c r="E45" s="56">
        <v>35</v>
      </c>
      <c r="F45" s="56">
        <v>18</v>
      </c>
      <c r="G45" s="56">
        <v>35</v>
      </c>
      <c r="H45" s="84">
        <v>17</v>
      </c>
      <c r="I45" s="109">
        <v>1699.4077719999998</v>
      </c>
      <c r="J45" s="109">
        <v>1067.3559329999998</v>
      </c>
      <c r="K45" s="109">
        <v>435.8154</v>
      </c>
      <c r="L45" s="109">
        <v>158.216568</v>
      </c>
      <c r="M45" s="109">
        <v>436.702334</v>
      </c>
      <c r="N45" s="110">
        <v>74.315197</v>
      </c>
      <c r="O45" s="108">
        <v>4605</v>
      </c>
      <c r="P45" s="109">
        <v>1905</v>
      </c>
      <c r="Q45" s="109">
        <v>588</v>
      </c>
      <c r="R45" s="109">
        <v>262</v>
      </c>
      <c r="S45" s="109">
        <v>484</v>
      </c>
      <c r="T45" s="110">
        <v>654</v>
      </c>
      <c r="U45" s="94" t="s">
        <v>46</v>
      </c>
      <c r="V45" s="299"/>
    </row>
    <row r="46" spans="1:22" s="12" customFormat="1" ht="15">
      <c r="A46" s="53"/>
      <c r="B46" s="75" t="s">
        <v>19</v>
      </c>
      <c r="C46" s="56">
        <v>122</v>
      </c>
      <c r="D46" s="56">
        <v>78</v>
      </c>
      <c r="E46" s="56">
        <v>49</v>
      </c>
      <c r="F46" s="56">
        <v>38</v>
      </c>
      <c r="G46" s="56">
        <v>23</v>
      </c>
      <c r="H46" s="84">
        <v>27</v>
      </c>
      <c r="I46" s="109">
        <v>2215.5531356800007</v>
      </c>
      <c r="J46" s="109">
        <v>572.6359069999999</v>
      </c>
      <c r="K46" s="109">
        <v>11637.760561000003</v>
      </c>
      <c r="L46" s="109">
        <v>639.546238</v>
      </c>
      <c r="M46" s="109">
        <v>190.971062</v>
      </c>
      <c r="N46" s="110">
        <v>176.936467</v>
      </c>
      <c r="O46" s="108">
        <v>4791</v>
      </c>
      <c r="P46" s="109">
        <v>1003</v>
      </c>
      <c r="Q46" s="109">
        <v>980</v>
      </c>
      <c r="R46" s="109">
        <v>984</v>
      </c>
      <c r="S46" s="109">
        <v>418</v>
      </c>
      <c r="T46" s="110">
        <v>795</v>
      </c>
      <c r="U46" s="94" t="s">
        <v>47</v>
      </c>
      <c r="V46" s="299"/>
    </row>
    <row r="47" spans="1:22" s="12" customFormat="1" ht="15">
      <c r="A47" s="53"/>
      <c r="B47" s="75" t="s">
        <v>18</v>
      </c>
      <c r="C47" s="56">
        <v>101</v>
      </c>
      <c r="D47" s="56">
        <v>69</v>
      </c>
      <c r="E47" s="56">
        <v>52</v>
      </c>
      <c r="F47" s="56">
        <v>34</v>
      </c>
      <c r="G47" s="56">
        <v>40</v>
      </c>
      <c r="H47" s="84">
        <v>33</v>
      </c>
      <c r="I47" s="109">
        <v>4829.758002000007</v>
      </c>
      <c r="J47" s="109">
        <v>1279.6615276000002</v>
      </c>
      <c r="K47" s="109">
        <v>1279.5032300000003</v>
      </c>
      <c r="L47" s="109">
        <v>668.7157400000001</v>
      </c>
      <c r="M47" s="109">
        <v>486.338773</v>
      </c>
      <c r="N47" s="110">
        <v>198.72292099999999</v>
      </c>
      <c r="O47" s="108">
        <v>9389</v>
      </c>
      <c r="P47" s="109">
        <v>3166</v>
      </c>
      <c r="Q47" s="109">
        <v>2018</v>
      </c>
      <c r="R47" s="109">
        <v>1378</v>
      </c>
      <c r="S47" s="109">
        <v>969</v>
      </c>
      <c r="T47" s="110">
        <v>1726</v>
      </c>
      <c r="U47" s="94" t="s">
        <v>48</v>
      </c>
      <c r="V47" s="299"/>
    </row>
    <row r="48" spans="1:22" s="12" customFormat="1" ht="15">
      <c r="A48" s="53"/>
      <c r="B48" s="75" t="s">
        <v>17</v>
      </c>
      <c r="C48" s="56">
        <v>214</v>
      </c>
      <c r="D48" s="56">
        <v>104</v>
      </c>
      <c r="E48" s="56">
        <v>93</v>
      </c>
      <c r="F48" s="56">
        <v>78</v>
      </c>
      <c r="G48" s="56">
        <v>64</v>
      </c>
      <c r="H48" s="84">
        <v>77</v>
      </c>
      <c r="I48" s="109">
        <v>4901.976862</v>
      </c>
      <c r="J48" s="109">
        <v>2065.8621599999997</v>
      </c>
      <c r="K48" s="109">
        <v>1149.2142709999998</v>
      </c>
      <c r="L48" s="109">
        <v>1278.7668740000001</v>
      </c>
      <c r="M48" s="109">
        <v>1152.2039650000004</v>
      </c>
      <c r="N48" s="110">
        <v>329.19326399999994</v>
      </c>
      <c r="O48" s="108">
        <v>8932</v>
      </c>
      <c r="P48" s="109">
        <v>2409</v>
      </c>
      <c r="Q48" s="109">
        <v>1299</v>
      </c>
      <c r="R48" s="109">
        <v>1165</v>
      </c>
      <c r="S48" s="109">
        <v>1828</v>
      </c>
      <c r="T48" s="110">
        <v>4196</v>
      </c>
      <c r="U48" s="94" t="s">
        <v>49</v>
      </c>
      <c r="V48" s="299"/>
    </row>
    <row r="49" spans="1:22" s="12" customFormat="1" ht="15">
      <c r="A49" s="53"/>
      <c r="B49" s="75"/>
      <c r="C49" s="56"/>
      <c r="D49" s="56"/>
      <c r="E49" s="56"/>
      <c r="F49" s="56"/>
      <c r="G49" s="56"/>
      <c r="H49" s="84"/>
      <c r="I49" s="109"/>
      <c r="J49" s="109"/>
      <c r="K49" s="109"/>
      <c r="L49" s="109"/>
      <c r="M49" s="109"/>
      <c r="N49" s="110"/>
      <c r="O49" s="108"/>
      <c r="P49" s="109"/>
      <c r="Q49" s="109"/>
      <c r="R49" s="109"/>
      <c r="S49" s="109"/>
      <c r="T49" s="110"/>
      <c r="U49" s="94"/>
      <c r="V49" s="317"/>
    </row>
    <row r="50" spans="1:22" s="12" customFormat="1" ht="15">
      <c r="A50" s="53">
        <v>2016</v>
      </c>
      <c r="B50" s="75" t="s">
        <v>29</v>
      </c>
      <c r="C50" s="56">
        <v>128</v>
      </c>
      <c r="D50" s="56">
        <v>123</v>
      </c>
      <c r="E50" s="56">
        <v>108</v>
      </c>
      <c r="F50" s="56">
        <v>74</v>
      </c>
      <c r="G50" s="56">
        <v>71</v>
      </c>
      <c r="H50" s="84">
        <v>44</v>
      </c>
      <c r="I50" s="109">
        <v>2180.3878809999997</v>
      </c>
      <c r="J50" s="109">
        <v>1282.9861760000001</v>
      </c>
      <c r="K50" s="109">
        <v>524.130611</v>
      </c>
      <c r="L50" s="109">
        <v>3222.5218729999997</v>
      </c>
      <c r="M50" s="109">
        <v>1097.1748610000002</v>
      </c>
      <c r="N50" s="110">
        <v>145.17455999999999</v>
      </c>
      <c r="O50" s="108">
        <v>4237</v>
      </c>
      <c r="P50" s="109">
        <v>939</v>
      </c>
      <c r="Q50" s="109">
        <v>1133</v>
      </c>
      <c r="R50" s="109">
        <v>1754</v>
      </c>
      <c r="S50" s="109">
        <v>1428</v>
      </c>
      <c r="T50" s="110">
        <v>2083</v>
      </c>
      <c r="U50" s="94" t="s">
        <v>38</v>
      </c>
      <c r="V50" s="319">
        <v>2016</v>
      </c>
    </row>
    <row r="51" spans="1:22" s="12" customFormat="1" ht="15">
      <c r="A51" s="53"/>
      <c r="B51" s="75" t="s">
        <v>16</v>
      </c>
      <c r="C51" s="56">
        <v>144</v>
      </c>
      <c r="D51" s="56">
        <v>105</v>
      </c>
      <c r="E51" s="56">
        <v>73</v>
      </c>
      <c r="F51" s="56">
        <v>61</v>
      </c>
      <c r="G51" s="56">
        <v>60</v>
      </c>
      <c r="H51" s="84">
        <v>42</v>
      </c>
      <c r="I51" s="109">
        <v>2902.004324999999</v>
      </c>
      <c r="J51" s="109">
        <v>838.0102830000001</v>
      </c>
      <c r="K51" s="109">
        <v>465.58165</v>
      </c>
      <c r="L51" s="109">
        <v>322.3807480000001</v>
      </c>
      <c r="M51" s="109">
        <v>437.23760000000004</v>
      </c>
      <c r="N51" s="110">
        <v>108.084775</v>
      </c>
      <c r="O51" s="108">
        <v>2887</v>
      </c>
      <c r="P51" s="109">
        <v>1810</v>
      </c>
      <c r="Q51" s="109">
        <v>1010</v>
      </c>
      <c r="R51" s="109">
        <v>1016</v>
      </c>
      <c r="S51" s="109">
        <v>989</v>
      </c>
      <c r="T51" s="110">
        <v>1255</v>
      </c>
      <c r="U51" s="94" t="s">
        <v>39</v>
      </c>
      <c r="V51" s="319"/>
    </row>
    <row r="52" spans="1:22" s="12" customFormat="1" ht="15">
      <c r="A52" s="53"/>
      <c r="B52" s="75" t="s">
        <v>15</v>
      </c>
      <c r="C52" s="56">
        <v>153</v>
      </c>
      <c r="D52" s="56">
        <v>101</v>
      </c>
      <c r="E52" s="56">
        <v>91</v>
      </c>
      <c r="F52" s="56">
        <v>74</v>
      </c>
      <c r="G52" s="56">
        <v>100</v>
      </c>
      <c r="H52" s="84">
        <v>40</v>
      </c>
      <c r="I52" s="109">
        <v>1690.271704000001</v>
      </c>
      <c r="J52" s="109">
        <v>850.2680759999998</v>
      </c>
      <c r="K52" s="109">
        <v>954.432416</v>
      </c>
      <c r="L52" s="109">
        <v>437.109546</v>
      </c>
      <c r="M52" s="109">
        <v>828.1720399999999</v>
      </c>
      <c r="N52" s="110">
        <v>505.1076479999999</v>
      </c>
      <c r="O52" s="108">
        <v>5858</v>
      </c>
      <c r="P52" s="109">
        <v>1945</v>
      </c>
      <c r="Q52" s="109">
        <v>1254</v>
      </c>
      <c r="R52" s="109">
        <v>998</v>
      </c>
      <c r="S52" s="109">
        <v>1841</v>
      </c>
      <c r="T52" s="110">
        <v>2005</v>
      </c>
      <c r="U52" s="94" t="s">
        <v>40</v>
      </c>
      <c r="V52" s="319"/>
    </row>
    <row r="53" spans="1:22" s="12" customFormat="1" ht="15">
      <c r="A53" s="53"/>
      <c r="B53" s="75" t="s">
        <v>14</v>
      </c>
      <c r="C53" s="56">
        <v>162</v>
      </c>
      <c r="D53" s="56">
        <v>101</v>
      </c>
      <c r="E53" s="56">
        <v>64</v>
      </c>
      <c r="F53" s="56">
        <v>60</v>
      </c>
      <c r="G53" s="56">
        <v>52</v>
      </c>
      <c r="H53" s="84">
        <v>40</v>
      </c>
      <c r="I53" s="109">
        <v>1981.0394219999998</v>
      </c>
      <c r="J53" s="109">
        <v>1358.280988</v>
      </c>
      <c r="K53" s="109">
        <v>395.7288210000001</v>
      </c>
      <c r="L53" s="109">
        <v>676.5956470000002</v>
      </c>
      <c r="M53" s="109">
        <v>316.566398</v>
      </c>
      <c r="N53" s="110">
        <v>254.49386300000003</v>
      </c>
      <c r="O53" s="108">
        <v>3482</v>
      </c>
      <c r="P53" s="109">
        <v>2617</v>
      </c>
      <c r="Q53" s="109">
        <v>804</v>
      </c>
      <c r="R53" s="109">
        <v>1365</v>
      </c>
      <c r="S53" s="109">
        <v>1928</v>
      </c>
      <c r="T53" s="110">
        <v>2113</v>
      </c>
      <c r="U53" s="94" t="s">
        <v>41</v>
      </c>
      <c r="V53" s="319"/>
    </row>
    <row r="54" spans="1:22" s="12" customFormat="1" ht="15">
      <c r="A54" s="53"/>
      <c r="B54" s="75" t="s">
        <v>13</v>
      </c>
      <c r="C54" s="56">
        <v>112</v>
      </c>
      <c r="D54" s="56">
        <v>72</v>
      </c>
      <c r="E54" s="56">
        <v>63</v>
      </c>
      <c r="F54" s="56">
        <v>38</v>
      </c>
      <c r="G54" s="56">
        <v>35</v>
      </c>
      <c r="H54" s="84">
        <v>32</v>
      </c>
      <c r="I54" s="109">
        <v>1107.6144229999995</v>
      </c>
      <c r="J54" s="109">
        <v>5734.2784919999995</v>
      </c>
      <c r="K54" s="109">
        <v>510.268758</v>
      </c>
      <c r="L54" s="109">
        <v>3434.942475</v>
      </c>
      <c r="M54" s="109">
        <v>161.01459099999997</v>
      </c>
      <c r="N54" s="110">
        <v>103.622725</v>
      </c>
      <c r="O54" s="108">
        <v>3529</v>
      </c>
      <c r="P54" s="109">
        <v>1362</v>
      </c>
      <c r="Q54" s="109">
        <v>1205</v>
      </c>
      <c r="R54" s="109">
        <v>1610</v>
      </c>
      <c r="S54" s="109">
        <v>660</v>
      </c>
      <c r="T54" s="110">
        <v>2457</v>
      </c>
      <c r="U54" s="94" t="s">
        <v>42</v>
      </c>
      <c r="V54" s="319"/>
    </row>
    <row r="55" spans="1:22" s="12" customFormat="1" ht="15">
      <c r="A55" s="53"/>
      <c r="B55" s="75" t="s">
        <v>12</v>
      </c>
      <c r="C55" s="56">
        <v>121</v>
      </c>
      <c r="D55" s="56">
        <v>96</v>
      </c>
      <c r="E55" s="56">
        <v>71</v>
      </c>
      <c r="F55" s="56">
        <v>72</v>
      </c>
      <c r="G55" s="56">
        <v>69</v>
      </c>
      <c r="H55" s="84">
        <v>44</v>
      </c>
      <c r="I55" s="109">
        <v>2264.100098</v>
      </c>
      <c r="J55" s="109">
        <v>2166.9562929999997</v>
      </c>
      <c r="K55" s="109">
        <v>570.7516170000001</v>
      </c>
      <c r="L55" s="109">
        <v>394.122642</v>
      </c>
      <c r="M55" s="109">
        <v>1211.3134300000002</v>
      </c>
      <c r="N55" s="110">
        <v>242.21123599999999</v>
      </c>
      <c r="O55" s="108">
        <v>3853</v>
      </c>
      <c r="P55" s="109">
        <v>1146</v>
      </c>
      <c r="Q55" s="109">
        <v>1041</v>
      </c>
      <c r="R55" s="109">
        <v>1116</v>
      </c>
      <c r="S55" s="109">
        <v>737</v>
      </c>
      <c r="T55" s="110">
        <v>2105</v>
      </c>
      <c r="U55" s="94" t="s">
        <v>43</v>
      </c>
      <c r="V55" s="325"/>
    </row>
    <row r="56" spans="1:22" s="12" customFormat="1" ht="15">
      <c r="A56" s="53"/>
      <c r="B56" s="75" t="s">
        <v>11</v>
      </c>
      <c r="C56" s="56">
        <v>86</v>
      </c>
      <c r="D56" s="56">
        <v>57</v>
      </c>
      <c r="E56" s="56">
        <v>45</v>
      </c>
      <c r="F56" s="56">
        <v>30</v>
      </c>
      <c r="G56" s="56">
        <v>35</v>
      </c>
      <c r="H56" s="84">
        <v>19</v>
      </c>
      <c r="I56" s="109">
        <v>7876.954393</v>
      </c>
      <c r="J56" s="109">
        <v>1219.8562690000003</v>
      </c>
      <c r="K56" s="109">
        <v>529.6709660000001</v>
      </c>
      <c r="L56" s="109">
        <v>155.65705000000003</v>
      </c>
      <c r="M56" s="109">
        <v>309.765142</v>
      </c>
      <c r="N56" s="110">
        <v>107.57476399999999</v>
      </c>
      <c r="O56" s="108">
        <v>6351</v>
      </c>
      <c r="P56" s="109">
        <v>850</v>
      </c>
      <c r="Q56" s="109">
        <v>593</v>
      </c>
      <c r="R56" s="109">
        <v>290</v>
      </c>
      <c r="S56" s="109">
        <v>460</v>
      </c>
      <c r="T56" s="110">
        <v>1417</v>
      </c>
      <c r="U56" s="94" t="s">
        <v>44</v>
      </c>
      <c r="V56" s="325"/>
    </row>
    <row r="57" spans="1:22" s="12" customFormat="1" ht="15">
      <c r="A57" s="53"/>
      <c r="B57" s="75" t="s">
        <v>21</v>
      </c>
      <c r="C57" s="56">
        <v>110</v>
      </c>
      <c r="D57" s="56">
        <v>65</v>
      </c>
      <c r="E57" s="56">
        <v>44</v>
      </c>
      <c r="F57" s="56">
        <v>46</v>
      </c>
      <c r="G57" s="56">
        <v>41</v>
      </c>
      <c r="H57" s="84">
        <v>34</v>
      </c>
      <c r="I57" s="109">
        <v>1925.8876209999999</v>
      </c>
      <c r="J57" s="109">
        <v>649.216754</v>
      </c>
      <c r="K57" s="109">
        <v>662.7142830000001</v>
      </c>
      <c r="L57" s="109">
        <v>237.02708000000004</v>
      </c>
      <c r="M57" s="109">
        <v>563.8609310000002</v>
      </c>
      <c r="N57" s="110">
        <v>135.63035</v>
      </c>
      <c r="O57" s="108">
        <v>3803</v>
      </c>
      <c r="P57" s="109">
        <v>1424</v>
      </c>
      <c r="Q57" s="109">
        <v>1362</v>
      </c>
      <c r="R57" s="109">
        <v>434</v>
      </c>
      <c r="S57" s="109">
        <v>600</v>
      </c>
      <c r="T57" s="110">
        <v>2821</v>
      </c>
      <c r="U57" s="94" t="s">
        <v>45</v>
      </c>
      <c r="V57" s="325"/>
    </row>
    <row r="58" spans="1:22" s="12" customFormat="1" ht="15">
      <c r="A58" s="53"/>
      <c r="B58" s="75" t="s">
        <v>20</v>
      </c>
      <c r="C58" s="56">
        <v>72</v>
      </c>
      <c r="D58" s="56">
        <v>49</v>
      </c>
      <c r="E58" s="56">
        <v>33</v>
      </c>
      <c r="F58" s="56">
        <v>32</v>
      </c>
      <c r="G58" s="56">
        <v>37</v>
      </c>
      <c r="H58" s="84">
        <v>24</v>
      </c>
      <c r="I58" s="109">
        <v>1094.8197360000001</v>
      </c>
      <c r="J58" s="109">
        <v>612.0826030000001</v>
      </c>
      <c r="K58" s="109">
        <v>355.22521400000005</v>
      </c>
      <c r="L58" s="109">
        <v>338.01604799999996</v>
      </c>
      <c r="M58" s="109">
        <v>231.26889500000001</v>
      </c>
      <c r="N58" s="110">
        <v>118.66633500000002</v>
      </c>
      <c r="O58" s="108">
        <v>3037</v>
      </c>
      <c r="P58" s="109">
        <v>1727</v>
      </c>
      <c r="Q58" s="109">
        <v>602</v>
      </c>
      <c r="R58" s="109">
        <v>875</v>
      </c>
      <c r="S58" s="109">
        <v>538</v>
      </c>
      <c r="T58" s="110">
        <v>1490</v>
      </c>
      <c r="U58" s="94" t="s">
        <v>46</v>
      </c>
      <c r="V58" s="325"/>
    </row>
    <row r="59" spans="1:22" s="12" customFormat="1" ht="15">
      <c r="A59" s="53"/>
      <c r="B59" s="75" t="s">
        <v>19</v>
      </c>
      <c r="C59" s="56">
        <v>121</v>
      </c>
      <c r="D59" s="56">
        <v>72</v>
      </c>
      <c r="E59" s="56">
        <v>66</v>
      </c>
      <c r="F59" s="56">
        <v>65</v>
      </c>
      <c r="G59" s="56">
        <v>56</v>
      </c>
      <c r="H59" s="84">
        <v>39</v>
      </c>
      <c r="I59" s="109">
        <v>5333.658287999999</v>
      </c>
      <c r="J59" s="109">
        <v>878.2164929999998</v>
      </c>
      <c r="K59" s="109">
        <v>660.1499050000001</v>
      </c>
      <c r="L59" s="109">
        <v>934.5352740000001</v>
      </c>
      <c r="M59" s="109">
        <v>334.00111400000003</v>
      </c>
      <c r="N59" s="110">
        <v>245.984931</v>
      </c>
      <c r="O59" s="108">
        <v>9205</v>
      </c>
      <c r="P59" s="109">
        <v>1349</v>
      </c>
      <c r="Q59" s="109">
        <v>1095</v>
      </c>
      <c r="R59" s="109">
        <v>726</v>
      </c>
      <c r="S59" s="109">
        <v>1357</v>
      </c>
      <c r="T59" s="110">
        <v>3085</v>
      </c>
      <c r="U59" s="94" t="s">
        <v>47</v>
      </c>
      <c r="V59" s="335"/>
    </row>
    <row r="60" spans="1:22" s="12" customFormat="1" ht="15">
      <c r="A60" s="53"/>
      <c r="B60" s="75" t="s">
        <v>18</v>
      </c>
      <c r="C60" s="56">
        <v>167</v>
      </c>
      <c r="D60" s="56">
        <v>86</v>
      </c>
      <c r="E60" s="56">
        <v>86</v>
      </c>
      <c r="F60" s="56">
        <v>51</v>
      </c>
      <c r="G60" s="56">
        <v>71</v>
      </c>
      <c r="H60" s="84">
        <v>38</v>
      </c>
      <c r="I60" s="109">
        <v>2135.7296380000007</v>
      </c>
      <c r="J60" s="109">
        <v>642.902713</v>
      </c>
      <c r="K60" s="109">
        <v>727.1124799999997</v>
      </c>
      <c r="L60" s="109">
        <v>335.861275</v>
      </c>
      <c r="M60" s="109">
        <v>354.797373</v>
      </c>
      <c r="N60" s="110">
        <v>296.147381</v>
      </c>
      <c r="O60" s="108">
        <v>4004</v>
      </c>
      <c r="P60" s="109">
        <v>838</v>
      </c>
      <c r="Q60" s="109">
        <v>1804</v>
      </c>
      <c r="R60" s="109">
        <v>751</v>
      </c>
      <c r="S60" s="109">
        <v>1163</v>
      </c>
      <c r="T60" s="110">
        <v>2886</v>
      </c>
      <c r="U60" s="94" t="s">
        <v>48</v>
      </c>
      <c r="V60" s="335"/>
    </row>
    <row r="61" spans="1:22" s="12" customFormat="1" ht="15">
      <c r="A61" s="53"/>
      <c r="B61" s="75" t="s">
        <v>17</v>
      </c>
      <c r="C61" s="56">
        <v>158</v>
      </c>
      <c r="D61" s="56">
        <v>88</v>
      </c>
      <c r="E61" s="56">
        <v>69</v>
      </c>
      <c r="F61" s="56">
        <v>76</v>
      </c>
      <c r="G61" s="56">
        <v>37</v>
      </c>
      <c r="H61" s="84">
        <v>48</v>
      </c>
      <c r="I61" s="109">
        <v>1497.7162819999999</v>
      </c>
      <c r="J61" s="109">
        <v>1141.9410670000002</v>
      </c>
      <c r="K61" s="109">
        <v>827.1406379999997</v>
      </c>
      <c r="L61" s="109">
        <v>644.6852970000002</v>
      </c>
      <c r="M61" s="109">
        <v>290.20024900000004</v>
      </c>
      <c r="N61" s="110">
        <v>217.50994699999998</v>
      </c>
      <c r="O61" s="108">
        <v>4410</v>
      </c>
      <c r="P61" s="109">
        <v>2368</v>
      </c>
      <c r="Q61" s="109">
        <v>1422</v>
      </c>
      <c r="R61" s="109">
        <v>1329</v>
      </c>
      <c r="S61" s="109">
        <v>715</v>
      </c>
      <c r="T61" s="110">
        <v>3348</v>
      </c>
      <c r="U61" s="94" t="s">
        <v>49</v>
      </c>
      <c r="V61" s="335"/>
    </row>
    <row r="62" spans="1:22" s="12" customFormat="1" ht="15">
      <c r="A62" s="53"/>
      <c r="B62" s="75"/>
      <c r="C62" s="56"/>
      <c r="D62" s="56"/>
      <c r="E62" s="56"/>
      <c r="F62" s="56"/>
      <c r="G62" s="56"/>
      <c r="H62" s="84"/>
      <c r="I62" s="109"/>
      <c r="J62" s="109"/>
      <c r="K62" s="109"/>
      <c r="L62" s="109"/>
      <c r="M62" s="109"/>
      <c r="N62" s="110"/>
      <c r="O62" s="108"/>
      <c r="P62" s="109"/>
      <c r="Q62" s="109"/>
      <c r="R62" s="109"/>
      <c r="S62" s="109"/>
      <c r="T62" s="110"/>
      <c r="U62" s="94"/>
      <c r="V62" s="335"/>
    </row>
    <row r="63" spans="1:23" s="12" customFormat="1" ht="15">
      <c r="A63" s="53">
        <v>2017</v>
      </c>
      <c r="B63" s="75" t="s">
        <v>29</v>
      </c>
      <c r="C63" s="56">
        <v>158</v>
      </c>
      <c r="D63" s="56">
        <v>107</v>
      </c>
      <c r="E63" s="56">
        <v>61</v>
      </c>
      <c r="F63" s="56">
        <v>106</v>
      </c>
      <c r="G63" s="56">
        <v>44</v>
      </c>
      <c r="H63" s="84">
        <v>51</v>
      </c>
      <c r="I63" s="109">
        <v>1</v>
      </c>
      <c r="J63" s="109">
        <v>4306.208799999998</v>
      </c>
      <c r="K63" s="109">
        <v>1308.7302399999999</v>
      </c>
      <c r="L63" s="109">
        <v>768.927508</v>
      </c>
      <c r="M63" s="109">
        <v>817.500935</v>
      </c>
      <c r="N63" s="110">
        <v>314.515763</v>
      </c>
      <c r="O63" s="108">
        <v>382.02507600000007</v>
      </c>
      <c r="P63" s="109">
        <v>300.712161</v>
      </c>
      <c r="Q63" s="109">
        <v>8971</v>
      </c>
      <c r="R63" s="109">
        <v>2215</v>
      </c>
      <c r="S63" s="109">
        <v>1471</v>
      </c>
      <c r="T63" s="110">
        <v>1176</v>
      </c>
      <c r="U63" s="94" t="s">
        <v>38</v>
      </c>
      <c r="V63" s="398">
        <v>2017</v>
      </c>
      <c r="W63" s="399"/>
    </row>
    <row r="64" spans="1:23" s="12" customFormat="1" ht="15">
      <c r="A64" s="53"/>
      <c r="B64" s="75" t="s">
        <v>16</v>
      </c>
      <c r="C64" s="56">
        <v>140</v>
      </c>
      <c r="D64" s="56">
        <v>69</v>
      </c>
      <c r="E64" s="56">
        <v>56</v>
      </c>
      <c r="F64" s="56">
        <v>76</v>
      </c>
      <c r="G64" s="56">
        <v>54</v>
      </c>
      <c r="H64" s="84">
        <v>65</v>
      </c>
      <c r="I64" s="109">
        <v>3</v>
      </c>
      <c r="J64" s="109">
        <v>1756.1003110000001</v>
      </c>
      <c r="K64" s="109">
        <v>1024.7894660000002</v>
      </c>
      <c r="L64" s="109">
        <v>734.2722759999997</v>
      </c>
      <c r="M64" s="109">
        <v>506.34580321999994</v>
      </c>
      <c r="N64" s="110">
        <v>563.207394</v>
      </c>
      <c r="O64" s="108">
        <v>421.038592</v>
      </c>
      <c r="P64" s="109">
        <v>428.52335500000004</v>
      </c>
      <c r="Q64" s="109">
        <v>4769</v>
      </c>
      <c r="R64" s="109">
        <v>1296</v>
      </c>
      <c r="S64" s="109">
        <v>1060</v>
      </c>
      <c r="T64" s="110">
        <v>690</v>
      </c>
      <c r="U64" s="94" t="s">
        <v>39</v>
      </c>
      <c r="V64" s="398"/>
      <c r="W64" s="399"/>
    </row>
    <row r="65" spans="1:23" s="12" customFormat="1" ht="15">
      <c r="A65" s="53"/>
      <c r="B65" s="75" t="s">
        <v>15</v>
      </c>
      <c r="C65" s="56">
        <v>206</v>
      </c>
      <c r="D65" s="56">
        <v>112</v>
      </c>
      <c r="E65" s="56">
        <v>103</v>
      </c>
      <c r="F65" s="56">
        <v>108</v>
      </c>
      <c r="G65" s="56">
        <v>80</v>
      </c>
      <c r="H65" s="84">
        <v>77</v>
      </c>
      <c r="I65" s="109">
        <v>0</v>
      </c>
      <c r="J65" s="109">
        <v>4772.391103999998</v>
      </c>
      <c r="K65" s="109">
        <v>1377.6317980000001</v>
      </c>
      <c r="L65" s="109">
        <v>798.295311</v>
      </c>
      <c r="M65" s="109">
        <v>1458.3864649999998</v>
      </c>
      <c r="N65" s="110">
        <v>421.1794710000001</v>
      </c>
      <c r="O65" s="108">
        <v>593.7379216500001</v>
      </c>
      <c r="P65" s="109">
        <v>0</v>
      </c>
      <c r="Q65" s="109">
        <v>7447</v>
      </c>
      <c r="R65" s="109">
        <v>1940</v>
      </c>
      <c r="S65" s="109">
        <v>1776</v>
      </c>
      <c r="T65" s="110">
        <v>1696</v>
      </c>
      <c r="U65" s="94" t="s">
        <v>40</v>
      </c>
      <c r="V65" s="398"/>
      <c r="W65" s="399"/>
    </row>
    <row r="66" spans="1:23" s="12" customFormat="1" ht="15">
      <c r="A66" s="53"/>
      <c r="B66" s="75" t="s">
        <v>14</v>
      </c>
      <c r="C66" s="56">
        <v>207</v>
      </c>
      <c r="D66" s="56">
        <v>115</v>
      </c>
      <c r="E66" s="56">
        <v>99</v>
      </c>
      <c r="F66" s="56">
        <v>101</v>
      </c>
      <c r="G66" s="56">
        <v>58</v>
      </c>
      <c r="H66" s="84">
        <v>83</v>
      </c>
      <c r="I66" s="109">
        <v>1</v>
      </c>
      <c r="J66" s="109">
        <v>2832.49109</v>
      </c>
      <c r="K66" s="109">
        <v>2396.961463000001</v>
      </c>
      <c r="L66" s="109">
        <v>1074.1572869999998</v>
      </c>
      <c r="M66" s="109">
        <v>4902.444577000001</v>
      </c>
      <c r="N66" s="110">
        <v>473.6031189999998</v>
      </c>
      <c r="O66" s="108">
        <v>478.46717000000007</v>
      </c>
      <c r="P66" s="109">
        <v>84.95</v>
      </c>
      <c r="Q66" s="109">
        <v>7806</v>
      </c>
      <c r="R66" s="109">
        <v>4290</v>
      </c>
      <c r="S66" s="109">
        <v>1661</v>
      </c>
      <c r="T66" s="110">
        <v>2880</v>
      </c>
      <c r="U66" s="94" t="s">
        <v>41</v>
      </c>
      <c r="V66" s="398"/>
      <c r="W66" s="399"/>
    </row>
    <row r="67" spans="1:22" s="12" customFormat="1" ht="15">
      <c r="A67" s="53"/>
      <c r="B67" s="75"/>
      <c r="C67" s="56"/>
      <c r="D67" s="56"/>
      <c r="E67" s="56"/>
      <c r="F67" s="56"/>
      <c r="G67" s="56"/>
      <c r="H67" s="125"/>
      <c r="I67" s="109"/>
      <c r="J67" s="109"/>
      <c r="K67" s="109"/>
      <c r="L67" s="109"/>
      <c r="M67" s="109"/>
      <c r="N67" s="111"/>
      <c r="O67" s="312"/>
      <c r="P67" s="313"/>
      <c r="Q67" s="313"/>
      <c r="R67" s="313"/>
      <c r="S67" s="313"/>
      <c r="T67" s="111"/>
      <c r="U67" s="94"/>
      <c r="V67" s="299"/>
    </row>
    <row r="68" spans="1:22" ht="15">
      <c r="A68" s="89"/>
      <c r="B68" s="95"/>
      <c r="C68" s="361" t="s">
        <v>65</v>
      </c>
      <c r="D68" s="362"/>
      <c r="E68" s="362"/>
      <c r="F68" s="362"/>
      <c r="G68" s="362"/>
      <c r="H68" s="363"/>
      <c r="I68" s="361" t="s">
        <v>187</v>
      </c>
      <c r="J68" s="362"/>
      <c r="K68" s="362"/>
      <c r="L68" s="362"/>
      <c r="M68" s="362"/>
      <c r="N68" s="371"/>
      <c r="O68" s="372" t="s">
        <v>67</v>
      </c>
      <c r="P68" s="373"/>
      <c r="Q68" s="373"/>
      <c r="R68" s="373"/>
      <c r="S68" s="373"/>
      <c r="T68" s="371"/>
      <c r="U68" s="90"/>
      <c r="V68" s="92"/>
    </row>
    <row r="69" spans="1:22" ht="15.75">
      <c r="A69" s="77"/>
      <c r="B69" s="99"/>
      <c r="C69" s="96" t="s">
        <v>181</v>
      </c>
      <c r="D69" s="97" t="s">
        <v>182</v>
      </c>
      <c r="E69" s="97" t="s">
        <v>183</v>
      </c>
      <c r="F69" s="97" t="s">
        <v>184</v>
      </c>
      <c r="G69" s="97" t="s">
        <v>185</v>
      </c>
      <c r="H69" s="98" t="s">
        <v>186</v>
      </c>
      <c r="I69" s="96" t="s">
        <v>181</v>
      </c>
      <c r="J69" s="97" t="s">
        <v>182</v>
      </c>
      <c r="K69" s="97" t="s">
        <v>183</v>
      </c>
      <c r="L69" s="97" t="s">
        <v>184</v>
      </c>
      <c r="M69" s="97" t="s">
        <v>185</v>
      </c>
      <c r="N69" s="98" t="s">
        <v>186</v>
      </c>
      <c r="O69" s="96" t="s">
        <v>181</v>
      </c>
      <c r="P69" s="97" t="s">
        <v>182</v>
      </c>
      <c r="Q69" s="97" t="s">
        <v>183</v>
      </c>
      <c r="R69" s="97" t="s">
        <v>184</v>
      </c>
      <c r="S69" s="97" t="s">
        <v>185</v>
      </c>
      <c r="T69" s="98" t="s">
        <v>186</v>
      </c>
      <c r="U69" s="76"/>
      <c r="V69" s="60"/>
    </row>
    <row r="70" spans="1:22" ht="15">
      <c r="A70" s="61" t="s">
        <v>69</v>
      </c>
      <c r="B70" s="61"/>
      <c r="C70" s="19"/>
      <c r="D70" s="19"/>
      <c r="E70" s="19"/>
      <c r="F70" s="19"/>
      <c r="G70" s="19"/>
      <c r="H70" s="19"/>
      <c r="I70" s="19"/>
      <c r="J70" s="19"/>
      <c r="K70" s="19"/>
      <c r="L70" s="19"/>
      <c r="M70" s="19"/>
      <c r="N70" s="19"/>
      <c r="O70" s="19"/>
      <c r="P70" s="19"/>
      <c r="Q70" s="19"/>
      <c r="R70" s="19"/>
      <c r="S70" s="19"/>
      <c r="T70" s="19"/>
      <c r="U70" s="62"/>
      <c r="V70" s="19"/>
    </row>
    <row r="71" spans="1:22" ht="15">
      <c r="A71" s="63" t="s">
        <v>68</v>
      </c>
      <c r="B71" s="64"/>
      <c r="C71" s="65"/>
      <c r="D71" s="65"/>
      <c r="E71" s="65"/>
      <c r="F71" s="65"/>
      <c r="G71" s="65"/>
      <c r="H71" s="65"/>
      <c r="I71" s="65"/>
      <c r="J71" s="65"/>
      <c r="K71" s="65"/>
      <c r="L71" s="65"/>
      <c r="M71" s="65"/>
      <c r="N71" s="65"/>
      <c r="O71" s="65"/>
      <c r="P71" s="65"/>
      <c r="Q71" s="65"/>
      <c r="R71" s="65"/>
      <c r="S71" s="65"/>
      <c r="T71" s="65"/>
      <c r="U71" s="62"/>
      <c r="V71" s="19"/>
    </row>
    <row r="72" spans="9:20" ht="15">
      <c r="I72" s="43"/>
      <c r="J72" s="43"/>
      <c r="K72" s="43"/>
      <c r="L72" s="43"/>
      <c r="M72" s="43"/>
      <c r="N72" s="43"/>
      <c r="O72" s="43"/>
      <c r="P72" s="43"/>
      <c r="Q72" s="43"/>
      <c r="R72" s="43"/>
      <c r="S72" s="43"/>
      <c r="T72" s="43"/>
    </row>
    <row r="73" spans="1:7" ht="15.75" customHeight="1">
      <c r="A73" s="369" t="s">
        <v>174</v>
      </c>
      <c r="B73" s="369"/>
      <c r="C73" s="369"/>
      <c r="D73" s="369"/>
      <c r="E73" s="369"/>
      <c r="F73" s="369"/>
      <c r="G73" s="135"/>
    </row>
    <row r="74" spans="1:7" ht="15.75" customHeight="1">
      <c r="A74" s="370"/>
      <c r="B74" s="370"/>
      <c r="C74" s="370"/>
      <c r="D74" s="370"/>
      <c r="E74" s="370"/>
      <c r="F74" s="370"/>
      <c r="G74" s="135"/>
    </row>
    <row r="75" spans="1:9" ht="3.75" customHeight="1">
      <c r="A75" s="223"/>
      <c r="B75" s="9"/>
      <c r="C75" s="135"/>
      <c r="D75" s="135"/>
      <c r="E75" s="135"/>
      <c r="F75" s="135"/>
      <c r="G75" s="135"/>
      <c r="I75">
        <f>180*3</f>
        <v>540</v>
      </c>
    </row>
    <row r="76" spans="1:7" ht="28.5">
      <c r="A76" s="224" t="s">
        <v>279</v>
      </c>
      <c r="B76" s="200" t="s">
        <v>280</v>
      </c>
      <c r="C76" s="200" t="s">
        <v>281</v>
      </c>
      <c r="D76" s="200" t="s">
        <v>282</v>
      </c>
      <c r="E76" s="200" t="s">
        <v>283</v>
      </c>
      <c r="F76" s="200" t="s">
        <v>284</v>
      </c>
      <c r="G76" s="135"/>
    </row>
    <row r="77" spans="1:7" ht="15">
      <c r="A77" s="225" t="s">
        <v>77</v>
      </c>
      <c r="B77" s="102" t="s">
        <v>86</v>
      </c>
      <c r="C77" s="225" t="s">
        <v>100</v>
      </c>
      <c r="D77" s="225" t="s">
        <v>113</v>
      </c>
      <c r="E77" s="225" t="s">
        <v>131</v>
      </c>
      <c r="F77" s="225" t="s">
        <v>148</v>
      </c>
      <c r="G77" s="135"/>
    </row>
    <row r="78" spans="1:7" ht="15">
      <c r="A78" s="225" t="s">
        <v>78</v>
      </c>
      <c r="B78" s="102" t="s">
        <v>87</v>
      </c>
      <c r="C78" s="225" t="s">
        <v>101</v>
      </c>
      <c r="D78" s="225" t="s">
        <v>114</v>
      </c>
      <c r="E78" s="225" t="s">
        <v>132</v>
      </c>
      <c r="F78" s="225" t="s">
        <v>149</v>
      </c>
      <c r="G78" s="135"/>
    </row>
    <row r="79" spans="1:7" ht="15">
      <c r="A79" s="225" t="s">
        <v>79</v>
      </c>
      <c r="B79" s="102" t="s">
        <v>88</v>
      </c>
      <c r="C79" s="225" t="s">
        <v>102</v>
      </c>
      <c r="D79" s="225" t="s">
        <v>115</v>
      </c>
      <c r="E79" s="225" t="s">
        <v>133</v>
      </c>
      <c r="F79" s="225" t="s">
        <v>150</v>
      </c>
      <c r="G79" s="135"/>
    </row>
    <row r="80" spans="1:7" ht="15">
      <c r="A80" s="225" t="s">
        <v>80</v>
      </c>
      <c r="B80" s="102" t="s">
        <v>89</v>
      </c>
      <c r="C80" s="225" t="s">
        <v>103</v>
      </c>
      <c r="D80" s="225" t="s">
        <v>116</v>
      </c>
      <c r="E80" s="225" t="s">
        <v>134</v>
      </c>
      <c r="F80" s="225" t="s">
        <v>151</v>
      </c>
      <c r="G80" s="135"/>
    </row>
    <row r="81" spans="1:7" ht="15">
      <c r="A81" s="225" t="s">
        <v>81</v>
      </c>
      <c r="B81" s="102" t="s">
        <v>90</v>
      </c>
      <c r="C81" s="225" t="s">
        <v>104</v>
      </c>
      <c r="D81" s="225" t="s">
        <v>117</v>
      </c>
      <c r="E81" s="225" t="s">
        <v>135</v>
      </c>
      <c r="F81" s="225" t="s">
        <v>152</v>
      </c>
      <c r="G81" s="135"/>
    </row>
    <row r="82" spans="1:7" ht="15">
      <c r="A82" s="225" t="s">
        <v>82</v>
      </c>
      <c r="B82" s="102" t="s">
        <v>91</v>
      </c>
      <c r="C82" s="225" t="s">
        <v>105</v>
      </c>
      <c r="D82" s="225" t="s">
        <v>118</v>
      </c>
      <c r="E82" s="225" t="s">
        <v>136</v>
      </c>
      <c r="F82" s="225" t="s">
        <v>153</v>
      </c>
      <c r="G82" s="135"/>
    </row>
    <row r="83" spans="1:7" ht="15">
      <c r="A83" s="225" t="s">
        <v>83</v>
      </c>
      <c r="B83" s="102" t="s">
        <v>92</v>
      </c>
      <c r="C83" s="225" t="s">
        <v>106</v>
      </c>
      <c r="D83" s="225" t="s">
        <v>119</v>
      </c>
      <c r="E83" s="225" t="s">
        <v>137</v>
      </c>
      <c r="F83" s="225" t="s">
        <v>154</v>
      </c>
      <c r="G83" s="135"/>
    </row>
    <row r="84" spans="1:7" ht="15">
      <c r="A84" s="226" t="s">
        <v>84</v>
      </c>
      <c r="B84" s="102" t="s">
        <v>93</v>
      </c>
      <c r="C84" s="226" t="s">
        <v>107</v>
      </c>
      <c r="D84" s="226" t="s">
        <v>120</v>
      </c>
      <c r="E84" s="226" t="s">
        <v>138</v>
      </c>
      <c r="F84" s="226" t="s">
        <v>155</v>
      </c>
      <c r="G84" s="135"/>
    </row>
    <row r="85" spans="1:7" s="12" customFormat="1" ht="15">
      <c r="A85" s="226"/>
      <c r="B85" s="102" t="s">
        <v>94</v>
      </c>
      <c r="C85" s="226" t="s">
        <v>108</v>
      </c>
      <c r="D85" s="226" t="s">
        <v>121</v>
      </c>
      <c r="E85" s="226" t="s">
        <v>139</v>
      </c>
      <c r="F85" s="226" t="s">
        <v>156</v>
      </c>
      <c r="G85" s="151"/>
    </row>
    <row r="86" spans="1:7" ht="15">
      <c r="A86" s="226"/>
      <c r="B86" s="102" t="s">
        <v>95</v>
      </c>
      <c r="C86" s="226" t="s">
        <v>109</v>
      </c>
      <c r="D86" s="226" t="s">
        <v>122</v>
      </c>
      <c r="E86" s="226" t="s">
        <v>140</v>
      </c>
      <c r="F86" s="226" t="s">
        <v>157</v>
      </c>
      <c r="G86" s="135"/>
    </row>
    <row r="87" spans="1:7" ht="15">
      <c r="A87" s="226"/>
      <c r="B87" s="102" t="s">
        <v>96</v>
      </c>
      <c r="C87" s="226" t="s">
        <v>110</v>
      </c>
      <c r="D87" s="226" t="s">
        <v>123</v>
      </c>
      <c r="E87" s="226" t="s">
        <v>141</v>
      </c>
      <c r="F87" s="226" t="s">
        <v>158</v>
      </c>
      <c r="G87" s="135"/>
    </row>
    <row r="88" spans="1:7" ht="15">
      <c r="A88" s="226"/>
      <c r="B88" s="102" t="s">
        <v>97</v>
      </c>
      <c r="C88" s="226" t="s">
        <v>111</v>
      </c>
      <c r="D88" s="226" t="s">
        <v>124</v>
      </c>
      <c r="E88" s="226" t="s">
        <v>142</v>
      </c>
      <c r="F88" s="226" t="s">
        <v>159</v>
      </c>
      <c r="G88" s="135"/>
    </row>
    <row r="89" spans="1:7" ht="15">
      <c r="A89" s="226"/>
      <c r="B89" s="102" t="s">
        <v>98</v>
      </c>
      <c r="C89" s="226"/>
      <c r="D89" s="226" t="s">
        <v>125</v>
      </c>
      <c r="E89" s="226" t="s">
        <v>143</v>
      </c>
      <c r="F89" s="226" t="s">
        <v>160</v>
      </c>
      <c r="G89" s="135"/>
    </row>
    <row r="90" spans="1:7" ht="15">
      <c r="A90" s="226"/>
      <c r="B90" s="102"/>
      <c r="C90" s="226"/>
      <c r="D90" s="226" t="s">
        <v>126</v>
      </c>
      <c r="E90" s="226" t="s">
        <v>144</v>
      </c>
      <c r="F90" s="226" t="s">
        <v>161</v>
      </c>
      <c r="G90" s="135"/>
    </row>
    <row r="91" spans="1:7" ht="15">
      <c r="A91" s="226"/>
      <c r="B91" s="102"/>
      <c r="C91" s="226"/>
      <c r="D91" s="226" t="s">
        <v>127</v>
      </c>
      <c r="E91" s="226" t="s">
        <v>145</v>
      </c>
      <c r="F91" s="226" t="s">
        <v>162</v>
      </c>
      <c r="G91" s="135"/>
    </row>
    <row r="92" spans="1:7" ht="15">
      <c r="A92" s="226"/>
      <c r="B92" s="102"/>
      <c r="C92" s="226"/>
      <c r="D92" s="226" t="s">
        <v>128</v>
      </c>
      <c r="E92" s="226" t="s">
        <v>146</v>
      </c>
      <c r="F92" s="226"/>
      <c r="G92" s="135"/>
    </row>
    <row r="93" spans="1:7" ht="15">
      <c r="A93" s="227"/>
      <c r="B93" s="103"/>
      <c r="C93" s="227"/>
      <c r="D93" s="227" t="s">
        <v>129</v>
      </c>
      <c r="E93" s="227"/>
      <c r="F93" s="227"/>
      <c r="G93" s="135"/>
    </row>
    <row r="94" spans="1:7" ht="15">
      <c r="A94" s="228" t="s">
        <v>85</v>
      </c>
      <c r="B94" s="229" t="s">
        <v>99</v>
      </c>
      <c r="C94" s="228" t="s">
        <v>112</v>
      </c>
      <c r="D94" s="228" t="s">
        <v>130</v>
      </c>
      <c r="E94" s="228" t="s">
        <v>147</v>
      </c>
      <c r="F94" s="228" t="s">
        <v>163</v>
      </c>
      <c r="G94" s="135"/>
    </row>
    <row r="95" spans="1:7" ht="12.75" customHeight="1">
      <c r="A95" s="230" t="s">
        <v>175</v>
      </c>
      <c r="B95" s="228" t="s">
        <v>176</v>
      </c>
      <c r="C95" s="231" t="s">
        <v>177</v>
      </c>
      <c r="D95" s="228" t="s">
        <v>178</v>
      </c>
      <c r="E95" s="228" t="s">
        <v>179</v>
      </c>
      <c r="F95" s="228" t="s">
        <v>180</v>
      </c>
      <c r="G95" s="135"/>
    </row>
    <row r="96" spans="1:7" ht="15">
      <c r="A96" s="135"/>
      <c r="B96" s="135"/>
      <c r="C96" s="135"/>
      <c r="D96" s="135"/>
      <c r="E96" s="135"/>
      <c r="F96" s="135"/>
      <c r="G96" s="135"/>
    </row>
  </sheetData>
  <sheetProtection/>
  <mergeCells count="8">
    <mergeCell ref="U5:V6"/>
    <mergeCell ref="A73:F74"/>
    <mergeCell ref="C68:H68"/>
    <mergeCell ref="I68:N68"/>
    <mergeCell ref="A5:B6"/>
    <mergeCell ref="C5:H5"/>
    <mergeCell ref="I5:N5"/>
    <mergeCell ref="O68:T68"/>
  </mergeCells>
  <printOptions/>
  <pageMargins left="0.25" right="0.25"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R85"/>
  <sheetViews>
    <sheetView showGridLines="0" zoomScalePageLayoutView="0" workbookViewId="0" topLeftCell="A46">
      <selection activeCell="M30" sqref="M30"/>
    </sheetView>
  </sheetViews>
  <sheetFormatPr defaultColWidth="9.140625" defaultRowHeight="15"/>
  <cols>
    <col min="1" max="1" width="7.7109375" style="0" customWidth="1"/>
    <col min="2" max="3" width="14.57421875" style="0" customWidth="1"/>
    <col min="4" max="4" width="13.140625" style="0" customWidth="1"/>
    <col min="5" max="5" width="11.421875" style="0" customWidth="1"/>
    <col min="6" max="6" width="10.28125" style="0" customWidth="1"/>
    <col min="7" max="7" width="13.140625" style="0" customWidth="1"/>
    <col min="8" max="8" width="11.421875" style="0" customWidth="1"/>
    <col min="9" max="9" width="14.00390625" style="0" customWidth="1"/>
    <col min="10" max="10" width="13.7109375" style="0" customWidth="1"/>
    <col min="11" max="11" width="11.28125" style="0" customWidth="1"/>
    <col min="12" max="12" width="9.57421875" style="0" customWidth="1"/>
    <col min="13" max="13" width="13.8515625" style="0" customWidth="1"/>
    <col min="14" max="14" width="11.00390625" style="0" customWidth="1"/>
    <col min="15" max="15" width="13.140625" style="0" bestFit="1" customWidth="1"/>
    <col min="16" max="16" width="12.28125" style="0" customWidth="1"/>
    <col min="17" max="17" width="10.7109375" style="0" customWidth="1"/>
    <col min="18" max="18" width="14.00390625" style="0" customWidth="1"/>
    <col min="19" max="19" width="14.57421875" style="0" customWidth="1"/>
    <col min="20" max="20" width="12.140625" style="0" customWidth="1"/>
  </cols>
  <sheetData>
    <row r="1" spans="1:12" ht="15.75">
      <c r="A1" s="8" t="s">
        <v>265</v>
      </c>
      <c r="B1" s="8"/>
      <c r="C1" s="8"/>
      <c r="D1" s="8"/>
      <c r="E1" s="8"/>
      <c r="F1" s="11"/>
      <c r="G1" s="14"/>
      <c r="H1" s="14"/>
      <c r="I1" s="14"/>
      <c r="J1" s="14"/>
      <c r="K1" s="14"/>
      <c r="L1" s="14"/>
    </row>
    <row r="2" spans="1:12" ht="15.75">
      <c r="A2" s="37" t="s">
        <v>164</v>
      </c>
      <c r="B2" s="8"/>
      <c r="C2" s="8"/>
      <c r="D2" s="8"/>
      <c r="E2" s="8"/>
      <c r="F2" s="11"/>
      <c r="G2" s="14"/>
      <c r="H2" s="14"/>
      <c r="I2" s="14"/>
      <c r="J2" s="14"/>
      <c r="K2" s="14"/>
      <c r="L2" s="14"/>
    </row>
    <row r="3" spans="1:8" ht="4.5" customHeight="1">
      <c r="A3" s="13"/>
      <c r="B3" s="13"/>
      <c r="C3" s="239"/>
      <c r="D3" s="239"/>
      <c r="E3" s="239"/>
      <c r="F3" s="240"/>
      <c r="G3" s="240"/>
      <c r="H3" s="240"/>
    </row>
    <row r="4" spans="1:18" ht="16.5" customHeight="1">
      <c r="A4" s="364" t="s">
        <v>27</v>
      </c>
      <c r="B4" s="365"/>
      <c r="C4" s="375" t="s">
        <v>165</v>
      </c>
      <c r="D4" s="375"/>
      <c r="E4" s="376"/>
      <c r="F4" s="374" t="s">
        <v>166</v>
      </c>
      <c r="G4" s="375"/>
      <c r="H4" s="376"/>
      <c r="I4" s="375" t="s">
        <v>167</v>
      </c>
      <c r="J4" s="375"/>
      <c r="K4" s="376"/>
      <c r="L4" s="352" t="s">
        <v>37</v>
      </c>
      <c r="M4" s="353"/>
      <c r="N4" s="48"/>
      <c r="O4" s="48"/>
      <c r="P4" s="48"/>
      <c r="Q4" s="48"/>
      <c r="R4" s="48"/>
    </row>
    <row r="5" spans="1:18" ht="26.25">
      <c r="A5" s="366"/>
      <c r="B5" s="367"/>
      <c r="C5" s="70" t="s">
        <v>71</v>
      </c>
      <c r="D5" s="70" t="s">
        <v>72</v>
      </c>
      <c r="E5" s="71" t="s">
        <v>66</v>
      </c>
      <c r="F5" s="69" t="s">
        <v>71</v>
      </c>
      <c r="G5" s="70" t="s">
        <v>72</v>
      </c>
      <c r="H5" s="71" t="s">
        <v>66</v>
      </c>
      <c r="I5" s="70" t="s">
        <v>71</v>
      </c>
      <c r="J5" s="70" t="s">
        <v>72</v>
      </c>
      <c r="K5" s="70" t="s">
        <v>66</v>
      </c>
      <c r="L5" s="354"/>
      <c r="M5" s="355"/>
      <c r="N5" s="48"/>
      <c r="O5" s="48"/>
      <c r="P5" s="48"/>
      <c r="Q5" s="48"/>
      <c r="R5" s="48"/>
    </row>
    <row r="6" spans="1:13" ht="15">
      <c r="A6" s="52">
        <v>2014</v>
      </c>
      <c r="B6" s="95"/>
      <c r="C6" s="126">
        <v>2489</v>
      </c>
      <c r="D6" s="126">
        <v>35965.74104085001</v>
      </c>
      <c r="E6" s="128">
        <v>106074</v>
      </c>
      <c r="F6" s="126">
        <v>965</v>
      </c>
      <c r="G6" s="126">
        <v>11119.75831302</v>
      </c>
      <c r="H6" s="128">
        <v>21911</v>
      </c>
      <c r="I6" s="126">
        <v>341</v>
      </c>
      <c r="J6" s="126">
        <v>4257.36692814</v>
      </c>
      <c r="K6" s="129">
        <v>4243</v>
      </c>
      <c r="L6" s="121"/>
      <c r="M6" s="92">
        <v>2014</v>
      </c>
    </row>
    <row r="7" spans="1:13" s="12" customFormat="1" ht="15">
      <c r="A7" s="53">
        <v>2015</v>
      </c>
      <c r="B7" s="75"/>
      <c r="C7" s="126">
        <v>3236</v>
      </c>
      <c r="D7" s="126">
        <v>79227.76885450004</v>
      </c>
      <c r="E7" s="129">
        <v>113400</v>
      </c>
      <c r="F7" s="126">
        <v>948</v>
      </c>
      <c r="G7" s="126">
        <v>15516.710229449998</v>
      </c>
      <c r="H7" s="129">
        <v>27262</v>
      </c>
      <c r="I7" s="126">
        <v>388</v>
      </c>
      <c r="J7" s="126">
        <v>7206.942003999999</v>
      </c>
      <c r="K7" s="129">
        <v>6767</v>
      </c>
      <c r="L7" s="318"/>
      <c r="M7" s="319">
        <v>2015</v>
      </c>
    </row>
    <row r="8" spans="1:13" ht="15">
      <c r="A8" s="53">
        <v>2016</v>
      </c>
      <c r="B8" s="75"/>
      <c r="C8" s="126">
        <v>3861</v>
      </c>
      <c r="D8" s="126">
        <v>54151.130027</v>
      </c>
      <c r="E8" s="129">
        <v>107188</v>
      </c>
      <c r="F8" s="126">
        <v>926</v>
      </c>
      <c r="G8" s="126">
        <v>34846.02248400001</v>
      </c>
      <c r="H8" s="129">
        <v>27685</v>
      </c>
      <c r="I8" s="126">
        <v>364</v>
      </c>
      <c r="J8" s="126">
        <v>8695.953987</v>
      </c>
      <c r="K8" s="129">
        <v>6042</v>
      </c>
      <c r="L8" s="318"/>
      <c r="M8" s="337">
        <v>2016</v>
      </c>
    </row>
    <row r="9" spans="1:13" ht="15">
      <c r="A9" s="53">
        <v>2017</v>
      </c>
      <c r="B9" s="99"/>
      <c r="C9" s="126">
        <f>C64+C65+C66+C67</f>
        <v>1777</v>
      </c>
      <c r="D9" s="126">
        <f aca="true" t="shared" si="0" ref="D9:K9">D64+D65+D66+D67</f>
        <v>26826.989300869987</v>
      </c>
      <c r="E9" s="129">
        <f t="shared" si="0"/>
        <v>56966</v>
      </c>
      <c r="F9" s="126">
        <f t="shared" si="0"/>
        <v>421</v>
      </c>
      <c r="G9" s="126">
        <f t="shared" si="0"/>
        <v>6448.914017</v>
      </c>
      <c r="H9" s="129">
        <f t="shared" si="0"/>
        <v>11319</v>
      </c>
      <c r="I9" s="126">
        <f t="shared" si="0"/>
        <v>143</v>
      </c>
      <c r="J9" s="126">
        <f t="shared" si="0"/>
        <v>2021.6911389999998</v>
      </c>
      <c r="K9" s="129">
        <f t="shared" si="0"/>
        <v>1642</v>
      </c>
      <c r="L9" s="336"/>
      <c r="M9" s="337">
        <v>2017</v>
      </c>
    </row>
    <row r="10" spans="1:13" ht="15">
      <c r="A10" s="51"/>
      <c r="B10" s="243" t="s">
        <v>28</v>
      </c>
      <c r="C10" s="241"/>
      <c r="D10" s="54"/>
      <c r="E10" s="238"/>
      <c r="F10" s="242"/>
      <c r="G10" s="54"/>
      <c r="H10" s="238"/>
      <c r="I10" s="54"/>
      <c r="J10" s="54"/>
      <c r="K10" s="238"/>
      <c r="L10" s="72" t="s">
        <v>51</v>
      </c>
      <c r="M10" s="55"/>
    </row>
    <row r="11" spans="1:13" ht="15" hidden="1">
      <c r="A11" s="53"/>
      <c r="B11" s="75"/>
      <c r="C11" s="56"/>
      <c r="D11" s="56"/>
      <c r="E11" s="84"/>
      <c r="F11" s="66"/>
      <c r="G11" s="56"/>
      <c r="H11" s="84"/>
      <c r="I11" s="56"/>
      <c r="J11" s="56"/>
      <c r="K11" s="56"/>
      <c r="L11" s="74"/>
      <c r="M11" s="58"/>
    </row>
    <row r="12" spans="1:13" ht="15" hidden="1">
      <c r="A12" s="53">
        <v>2012</v>
      </c>
      <c r="B12" s="75" t="s">
        <v>29</v>
      </c>
      <c r="C12" s="56">
        <v>176</v>
      </c>
      <c r="D12" s="56">
        <v>1864.467028</v>
      </c>
      <c r="E12" s="84">
        <v>5568</v>
      </c>
      <c r="F12" s="66">
        <v>54</v>
      </c>
      <c r="G12" s="56">
        <v>306.86253600000003</v>
      </c>
      <c r="H12" s="84">
        <v>912</v>
      </c>
      <c r="I12" s="56">
        <v>28</v>
      </c>
      <c r="J12" s="56">
        <v>127.20384</v>
      </c>
      <c r="K12" s="56">
        <v>325</v>
      </c>
      <c r="L12" s="74" t="s">
        <v>38</v>
      </c>
      <c r="M12" s="73">
        <v>2012</v>
      </c>
    </row>
    <row r="13" spans="1:13" ht="15" hidden="1">
      <c r="A13" s="53"/>
      <c r="B13" s="75" t="s">
        <v>16</v>
      </c>
      <c r="C13" s="56">
        <v>188</v>
      </c>
      <c r="D13" s="56">
        <v>4719.206107999999</v>
      </c>
      <c r="E13" s="84">
        <v>6067</v>
      </c>
      <c r="F13" s="66">
        <v>78</v>
      </c>
      <c r="G13" s="56">
        <v>562.2471529999998</v>
      </c>
      <c r="H13" s="84">
        <v>1597</v>
      </c>
      <c r="I13" s="56">
        <v>32</v>
      </c>
      <c r="J13" s="56">
        <v>198.730482</v>
      </c>
      <c r="K13" s="56">
        <v>468</v>
      </c>
      <c r="L13" s="74" t="s">
        <v>39</v>
      </c>
      <c r="M13" s="73"/>
    </row>
    <row r="14" spans="1:13" ht="15" hidden="1">
      <c r="A14" s="53"/>
      <c r="B14" s="75" t="s">
        <v>15</v>
      </c>
      <c r="C14" s="56">
        <v>228</v>
      </c>
      <c r="D14" s="56">
        <v>2179.8524623999997</v>
      </c>
      <c r="E14" s="84">
        <v>8467</v>
      </c>
      <c r="F14" s="66">
        <v>82</v>
      </c>
      <c r="G14" s="56">
        <v>535.4778599999999</v>
      </c>
      <c r="H14" s="84">
        <v>1663</v>
      </c>
      <c r="I14" s="56">
        <v>33</v>
      </c>
      <c r="J14" s="56">
        <v>476.33310500000005</v>
      </c>
      <c r="K14" s="56">
        <v>378</v>
      </c>
      <c r="L14" s="74" t="s">
        <v>40</v>
      </c>
      <c r="M14" s="73"/>
    </row>
    <row r="15" spans="1:13" ht="15" hidden="1">
      <c r="A15" s="53"/>
      <c r="B15" s="75" t="s">
        <v>14</v>
      </c>
      <c r="C15" s="56">
        <v>200</v>
      </c>
      <c r="D15" s="56">
        <v>2263.1608669999987</v>
      </c>
      <c r="E15" s="84">
        <v>6767</v>
      </c>
      <c r="F15" s="66">
        <v>72</v>
      </c>
      <c r="G15" s="56">
        <v>635.7322330000001</v>
      </c>
      <c r="H15" s="84">
        <v>1311</v>
      </c>
      <c r="I15" s="56">
        <v>25</v>
      </c>
      <c r="J15" s="56">
        <v>162.576443</v>
      </c>
      <c r="K15" s="84">
        <v>154</v>
      </c>
      <c r="L15" s="94" t="s">
        <v>41</v>
      </c>
      <c r="M15" s="73"/>
    </row>
    <row r="16" spans="1:13" ht="15" hidden="1">
      <c r="A16" s="53"/>
      <c r="B16" s="75" t="s">
        <v>13</v>
      </c>
      <c r="C16" s="56">
        <v>224</v>
      </c>
      <c r="D16" s="56">
        <v>1960.2602040000008</v>
      </c>
      <c r="E16" s="84">
        <v>6905</v>
      </c>
      <c r="F16" s="66">
        <v>89</v>
      </c>
      <c r="G16" s="56">
        <v>1392.7521830000003</v>
      </c>
      <c r="H16" s="84">
        <v>1976</v>
      </c>
      <c r="I16" s="56">
        <v>39</v>
      </c>
      <c r="J16" s="56">
        <v>295.68731099999997</v>
      </c>
      <c r="K16" s="84">
        <v>275</v>
      </c>
      <c r="L16" s="94" t="s">
        <v>42</v>
      </c>
      <c r="M16" s="73"/>
    </row>
    <row r="17" spans="1:13" ht="15" hidden="1">
      <c r="A17" s="53"/>
      <c r="B17" s="75" t="s">
        <v>12</v>
      </c>
      <c r="C17" s="56">
        <v>217</v>
      </c>
      <c r="D17" s="56">
        <v>2176.4246629999993</v>
      </c>
      <c r="E17" s="84">
        <v>10681</v>
      </c>
      <c r="F17" s="66">
        <v>102</v>
      </c>
      <c r="G17" s="56">
        <v>646.321871</v>
      </c>
      <c r="H17" s="84">
        <v>1415</v>
      </c>
      <c r="I17" s="56">
        <v>36</v>
      </c>
      <c r="J17" s="56">
        <v>163.24900904</v>
      </c>
      <c r="K17" s="84">
        <v>236</v>
      </c>
      <c r="L17" s="94" t="s">
        <v>43</v>
      </c>
      <c r="M17" s="73"/>
    </row>
    <row r="18" spans="1:13" ht="15" hidden="1">
      <c r="A18" s="53"/>
      <c r="B18" s="75" t="s">
        <v>11</v>
      </c>
      <c r="C18" s="56">
        <v>241</v>
      </c>
      <c r="D18" s="56">
        <v>2906.2547280800013</v>
      </c>
      <c r="E18" s="84">
        <v>9581</v>
      </c>
      <c r="F18" s="66">
        <v>117</v>
      </c>
      <c r="G18" s="56">
        <v>1153.1534240000005</v>
      </c>
      <c r="H18" s="84">
        <v>4162</v>
      </c>
      <c r="I18" s="56">
        <v>38</v>
      </c>
      <c r="J18" s="56">
        <v>373.071379</v>
      </c>
      <c r="K18" s="84">
        <v>841</v>
      </c>
      <c r="L18" s="94" t="s">
        <v>44</v>
      </c>
      <c r="M18" s="73"/>
    </row>
    <row r="19" spans="1:13" ht="15" hidden="1">
      <c r="A19" s="53"/>
      <c r="B19" s="75" t="s">
        <v>21</v>
      </c>
      <c r="C19" s="56">
        <v>203</v>
      </c>
      <c r="D19" s="56">
        <v>3027.8030276599993</v>
      </c>
      <c r="E19" s="84">
        <v>9284</v>
      </c>
      <c r="F19" s="66">
        <v>113</v>
      </c>
      <c r="G19" s="56">
        <v>875.5726009999996</v>
      </c>
      <c r="H19" s="84">
        <v>3249</v>
      </c>
      <c r="I19" s="56">
        <v>34</v>
      </c>
      <c r="J19" s="56">
        <v>334.39647700000006</v>
      </c>
      <c r="K19" s="84">
        <v>342</v>
      </c>
      <c r="L19" s="94" t="s">
        <v>45</v>
      </c>
      <c r="M19" s="104"/>
    </row>
    <row r="20" spans="1:13" ht="15" hidden="1">
      <c r="A20" s="53"/>
      <c r="B20" s="75" t="s">
        <v>20</v>
      </c>
      <c r="C20" s="56">
        <v>216</v>
      </c>
      <c r="D20" s="56">
        <v>3469.5874430000013</v>
      </c>
      <c r="E20" s="84">
        <v>10008</v>
      </c>
      <c r="F20" s="66">
        <v>125</v>
      </c>
      <c r="G20" s="56">
        <v>1453.366577</v>
      </c>
      <c r="H20" s="84">
        <v>3151</v>
      </c>
      <c r="I20" s="56">
        <v>30</v>
      </c>
      <c r="J20" s="56">
        <v>238.02387800000002</v>
      </c>
      <c r="K20" s="84">
        <v>633</v>
      </c>
      <c r="L20" s="94" t="s">
        <v>46</v>
      </c>
      <c r="M20" s="104"/>
    </row>
    <row r="21" spans="1:13" ht="15" hidden="1">
      <c r="A21" s="53"/>
      <c r="B21" s="75" t="s">
        <v>19</v>
      </c>
      <c r="C21" s="56">
        <v>240</v>
      </c>
      <c r="D21" s="56">
        <v>3049.4087506299998</v>
      </c>
      <c r="E21" s="84">
        <v>13765</v>
      </c>
      <c r="F21" s="66">
        <v>105</v>
      </c>
      <c r="G21" s="56">
        <v>1164.895323</v>
      </c>
      <c r="H21" s="84">
        <v>2458</v>
      </c>
      <c r="I21" s="56">
        <v>48</v>
      </c>
      <c r="J21" s="56">
        <v>754.922057</v>
      </c>
      <c r="K21" s="84">
        <v>1054</v>
      </c>
      <c r="L21" s="94" t="s">
        <v>47</v>
      </c>
      <c r="M21" s="105"/>
    </row>
    <row r="22" spans="1:13" ht="15" hidden="1">
      <c r="A22" s="53"/>
      <c r="B22" s="75" t="s">
        <v>18</v>
      </c>
      <c r="C22" s="56">
        <v>246</v>
      </c>
      <c r="D22" s="56">
        <v>2892.914418999999</v>
      </c>
      <c r="E22" s="84">
        <v>11645</v>
      </c>
      <c r="F22" s="66">
        <v>142</v>
      </c>
      <c r="G22" s="56">
        <v>2450.731865</v>
      </c>
      <c r="H22" s="84">
        <v>4844</v>
      </c>
      <c r="I22" s="56">
        <v>39</v>
      </c>
      <c r="J22" s="56">
        <v>351.715066</v>
      </c>
      <c r="K22" s="84">
        <v>374</v>
      </c>
      <c r="L22" s="94" t="s">
        <v>48</v>
      </c>
      <c r="M22" s="114"/>
    </row>
    <row r="23" spans="1:13" ht="15" hidden="1">
      <c r="A23" s="53"/>
      <c r="B23" s="75" t="s">
        <v>17</v>
      </c>
      <c r="C23" s="56">
        <v>254</v>
      </c>
      <c r="D23" s="56">
        <v>10433.009064160005</v>
      </c>
      <c r="E23" s="84">
        <v>12682</v>
      </c>
      <c r="F23" s="66">
        <v>128</v>
      </c>
      <c r="G23" s="56">
        <v>1196.8703930000001</v>
      </c>
      <c r="H23" s="84">
        <v>3699</v>
      </c>
      <c r="I23" s="56">
        <v>46</v>
      </c>
      <c r="J23" s="56">
        <v>480.2404178000001</v>
      </c>
      <c r="K23" s="84">
        <v>339</v>
      </c>
      <c r="L23" s="94" t="s">
        <v>49</v>
      </c>
      <c r="M23" s="123"/>
    </row>
    <row r="24" spans="1:13" ht="15" hidden="1">
      <c r="A24" s="53"/>
      <c r="B24" s="75"/>
      <c r="C24" s="56"/>
      <c r="D24" s="56"/>
      <c r="E24" s="84"/>
      <c r="F24" s="66"/>
      <c r="G24" s="56"/>
      <c r="H24" s="84"/>
      <c r="I24" s="56"/>
      <c r="J24" s="56"/>
      <c r="K24" s="84"/>
      <c r="L24" s="94"/>
      <c r="M24" s="123"/>
    </row>
    <row r="25" spans="1:13" ht="15">
      <c r="A25" s="53">
        <v>2014</v>
      </c>
      <c r="B25" s="75" t="s">
        <v>29</v>
      </c>
      <c r="C25" s="56">
        <v>242</v>
      </c>
      <c r="D25" s="56">
        <v>2776.911208000001</v>
      </c>
      <c r="E25" s="84">
        <v>9877</v>
      </c>
      <c r="F25" s="66">
        <v>91</v>
      </c>
      <c r="G25" s="56">
        <v>808.2099729199999</v>
      </c>
      <c r="H25" s="84">
        <v>1488</v>
      </c>
      <c r="I25" s="56">
        <v>30</v>
      </c>
      <c r="J25" s="56">
        <v>187.54185099999998</v>
      </c>
      <c r="K25" s="84">
        <v>318</v>
      </c>
      <c r="L25" s="94" t="s">
        <v>38</v>
      </c>
      <c r="M25" s="123">
        <v>2014</v>
      </c>
    </row>
    <row r="26" spans="1:13" ht="15">
      <c r="A26" s="53"/>
      <c r="B26" s="75" t="s">
        <v>16</v>
      </c>
      <c r="C26" s="56">
        <v>140</v>
      </c>
      <c r="D26" s="56">
        <v>1839.9798939999998</v>
      </c>
      <c r="E26" s="84">
        <v>4446</v>
      </c>
      <c r="F26" s="66">
        <v>73</v>
      </c>
      <c r="G26" s="56">
        <v>1154.3230640000002</v>
      </c>
      <c r="H26" s="84">
        <v>1522</v>
      </c>
      <c r="I26" s="56">
        <v>25</v>
      </c>
      <c r="J26" s="56">
        <v>178.16288999999995</v>
      </c>
      <c r="K26" s="84">
        <v>138</v>
      </c>
      <c r="L26" s="94" t="s">
        <v>39</v>
      </c>
      <c r="M26" s="123"/>
    </row>
    <row r="27" spans="1:13" ht="15">
      <c r="A27" s="53"/>
      <c r="B27" s="75" t="s">
        <v>15</v>
      </c>
      <c r="C27" s="56">
        <v>223</v>
      </c>
      <c r="D27" s="56">
        <v>3857.715815000001</v>
      </c>
      <c r="E27" s="84">
        <v>10849</v>
      </c>
      <c r="F27" s="66">
        <v>95</v>
      </c>
      <c r="G27" s="56">
        <v>773.9273760999998</v>
      </c>
      <c r="H27" s="84">
        <v>2543</v>
      </c>
      <c r="I27" s="56">
        <v>44</v>
      </c>
      <c r="J27" s="56">
        <v>725.0708179999999</v>
      </c>
      <c r="K27" s="84">
        <v>279</v>
      </c>
      <c r="L27" s="94" t="s">
        <v>40</v>
      </c>
      <c r="M27" s="299"/>
    </row>
    <row r="28" spans="1:13" ht="15">
      <c r="A28" s="53"/>
      <c r="B28" s="75" t="s">
        <v>14</v>
      </c>
      <c r="C28" s="56">
        <v>208</v>
      </c>
      <c r="D28" s="56">
        <v>2589.9639740000007</v>
      </c>
      <c r="E28" s="84">
        <v>8424</v>
      </c>
      <c r="F28" s="66">
        <v>87</v>
      </c>
      <c r="G28" s="56">
        <v>1459.4482860000003</v>
      </c>
      <c r="H28" s="84">
        <v>1700</v>
      </c>
      <c r="I28" s="56">
        <v>34</v>
      </c>
      <c r="J28" s="56">
        <v>560.4188790000001</v>
      </c>
      <c r="K28" s="84">
        <v>429</v>
      </c>
      <c r="L28" s="94" t="s">
        <v>41</v>
      </c>
      <c r="M28" s="299"/>
    </row>
    <row r="29" spans="1:13" ht="15">
      <c r="A29" s="53"/>
      <c r="B29" s="75" t="s">
        <v>13</v>
      </c>
      <c r="C29" s="56">
        <v>187</v>
      </c>
      <c r="D29" s="56">
        <v>2668.1182530000005</v>
      </c>
      <c r="E29" s="84">
        <v>7743</v>
      </c>
      <c r="F29" s="66">
        <v>87</v>
      </c>
      <c r="G29" s="56">
        <v>2315.7893879999997</v>
      </c>
      <c r="H29" s="84">
        <v>2542</v>
      </c>
      <c r="I29" s="56">
        <v>27</v>
      </c>
      <c r="J29" s="56">
        <v>134.525708</v>
      </c>
      <c r="K29" s="84">
        <v>186</v>
      </c>
      <c r="L29" s="94" t="s">
        <v>42</v>
      </c>
      <c r="M29" s="299"/>
    </row>
    <row r="30" spans="1:13" ht="16.5" customHeight="1">
      <c r="A30" s="53"/>
      <c r="B30" s="75" t="s">
        <v>12</v>
      </c>
      <c r="C30" s="56">
        <v>230</v>
      </c>
      <c r="D30" s="56">
        <v>2263.965126</v>
      </c>
      <c r="E30" s="84">
        <v>8881</v>
      </c>
      <c r="F30" s="66">
        <v>92</v>
      </c>
      <c r="G30" s="56">
        <v>603.1250830000001</v>
      </c>
      <c r="H30" s="84">
        <v>2160</v>
      </c>
      <c r="I30" s="56">
        <v>20</v>
      </c>
      <c r="J30" s="56">
        <v>103.29654500000001</v>
      </c>
      <c r="K30" s="84">
        <v>187</v>
      </c>
      <c r="L30" s="94" t="s">
        <v>43</v>
      </c>
      <c r="M30" s="299"/>
    </row>
    <row r="31" spans="1:13" ht="16.5" customHeight="1">
      <c r="A31" s="53"/>
      <c r="B31" s="75" t="s">
        <v>11</v>
      </c>
      <c r="C31" s="56">
        <v>217</v>
      </c>
      <c r="D31" s="56">
        <v>3302.6511110000015</v>
      </c>
      <c r="E31" s="84">
        <v>7836</v>
      </c>
      <c r="F31" s="66">
        <v>86</v>
      </c>
      <c r="G31" s="56">
        <v>998.2101709999996</v>
      </c>
      <c r="H31" s="84">
        <v>2075</v>
      </c>
      <c r="I31" s="56">
        <v>19</v>
      </c>
      <c r="J31" s="56">
        <v>112.154516</v>
      </c>
      <c r="K31" s="84">
        <v>427</v>
      </c>
      <c r="L31" s="94" t="s">
        <v>44</v>
      </c>
      <c r="M31" s="299"/>
    </row>
    <row r="32" spans="1:13" ht="16.5" customHeight="1">
      <c r="A32" s="53"/>
      <c r="B32" s="75" t="s">
        <v>21</v>
      </c>
      <c r="C32" s="56">
        <v>175</v>
      </c>
      <c r="D32" s="56">
        <v>2077.6292918499994</v>
      </c>
      <c r="E32" s="84">
        <v>5486</v>
      </c>
      <c r="F32" s="66">
        <v>55</v>
      </c>
      <c r="G32" s="56">
        <v>267.041921</v>
      </c>
      <c r="H32" s="84">
        <v>1094</v>
      </c>
      <c r="I32" s="56">
        <v>18</v>
      </c>
      <c r="J32" s="56">
        <v>124.290539</v>
      </c>
      <c r="K32" s="84">
        <v>61</v>
      </c>
      <c r="L32" s="94" t="s">
        <v>45</v>
      </c>
      <c r="M32" s="299"/>
    </row>
    <row r="33" spans="1:13" ht="15">
      <c r="A33" s="53"/>
      <c r="B33" s="75" t="s">
        <v>20</v>
      </c>
      <c r="C33" s="56">
        <v>219</v>
      </c>
      <c r="D33" s="56">
        <v>2278.014112</v>
      </c>
      <c r="E33" s="84">
        <v>7147</v>
      </c>
      <c r="F33" s="66">
        <v>70</v>
      </c>
      <c r="G33" s="56">
        <v>755.3784730000002</v>
      </c>
      <c r="H33" s="84">
        <v>1551</v>
      </c>
      <c r="I33" s="56">
        <v>20</v>
      </c>
      <c r="J33" s="56">
        <v>193.48335514999997</v>
      </c>
      <c r="K33" s="84">
        <v>185</v>
      </c>
      <c r="L33" s="94" t="s">
        <v>46</v>
      </c>
      <c r="M33" s="299"/>
    </row>
    <row r="34" spans="1:13" ht="15">
      <c r="A34" s="53"/>
      <c r="B34" s="75" t="s">
        <v>19</v>
      </c>
      <c r="C34" s="56">
        <v>185</v>
      </c>
      <c r="D34" s="56">
        <v>2481.8147989999998</v>
      </c>
      <c r="E34" s="84">
        <v>8801</v>
      </c>
      <c r="F34" s="66">
        <v>66</v>
      </c>
      <c r="G34" s="56">
        <v>369.07607899999994</v>
      </c>
      <c r="H34" s="84">
        <v>1321</v>
      </c>
      <c r="I34" s="56">
        <v>26</v>
      </c>
      <c r="J34" s="56">
        <v>579.4472959900002</v>
      </c>
      <c r="K34" s="84">
        <v>296</v>
      </c>
      <c r="L34" s="94" t="s">
        <v>47</v>
      </c>
      <c r="M34" s="299"/>
    </row>
    <row r="35" spans="1:13" ht="15">
      <c r="A35" s="53"/>
      <c r="B35" s="75" t="s">
        <v>18</v>
      </c>
      <c r="C35" s="56">
        <v>192</v>
      </c>
      <c r="D35" s="56">
        <v>5880.791324000001</v>
      </c>
      <c r="E35" s="84">
        <v>13956</v>
      </c>
      <c r="F35" s="66">
        <v>75</v>
      </c>
      <c r="G35" s="56">
        <v>748.772205</v>
      </c>
      <c r="H35" s="84">
        <v>1956</v>
      </c>
      <c r="I35" s="56">
        <v>29</v>
      </c>
      <c r="J35" s="56">
        <v>339.08067500000004</v>
      </c>
      <c r="K35" s="84">
        <v>607</v>
      </c>
      <c r="L35" s="94" t="s">
        <v>48</v>
      </c>
      <c r="M35" s="299"/>
    </row>
    <row r="36" spans="1:13" ht="15">
      <c r="A36" s="53"/>
      <c r="B36" s="75" t="s">
        <v>17</v>
      </c>
      <c r="C36" s="56">
        <v>271</v>
      </c>
      <c r="D36" s="56">
        <v>3948.1861329999974</v>
      </c>
      <c r="E36" s="84">
        <v>12628</v>
      </c>
      <c r="F36" s="56">
        <v>88</v>
      </c>
      <c r="G36" s="56">
        <v>866.4562940000003</v>
      </c>
      <c r="H36" s="84">
        <v>1959</v>
      </c>
      <c r="I36" s="56">
        <v>49</v>
      </c>
      <c r="J36" s="56">
        <v>1019.893856</v>
      </c>
      <c r="K36" s="84">
        <v>1130</v>
      </c>
      <c r="L36" s="94" t="s">
        <v>49</v>
      </c>
      <c r="M36" s="299"/>
    </row>
    <row r="37" spans="1:13" ht="15">
      <c r="A37" s="53"/>
      <c r="B37" s="75"/>
      <c r="C37" s="56"/>
      <c r="D37" s="56"/>
      <c r="E37" s="84"/>
      <c r="F37" s="56"/>
      <c r="G37" s="56"/>
      <c r="H37" s="84"/>
      <c r="I37" s="56"/>
      <c r="J37" s="56"/>
      <c r="K37" s="84"/>
      <c r="L37" s="94"/>
      <c r="M37" s="299"/>
    </row>
    <row r="38" spans="1:13" ht="15">
      <c r="A38" s="53">
        <v>2015</v>
      </c>
      <c r="B38" s="75" t="s">
        <v>29</v>
      </c>
      <c r="C38" s="56">
        <v>206</v>
      </c>
      <c r="D38" s="56">
        <v>26073.463208000023</v>
      </c>
      <c r="E38" s="84">
        <v>7939</v>
      </c>
      <c r="F38" s="56">
        <v>98</v>
      </c>
      <c r="G38" s="56">
        <v>572.8880690000001</v>
      </c>
      <c r="H38" s="315">
        <v>2149</v>
      </c>
      <c r="I38" s="56">
        <v>37</v>
      </c>
      <c r="J38" s="56">
        <v>293.32164100000006</v>
      </c>
      <c r="K38" s="84">
        <v>429</v>
      </c>
      <c r="L38" s="94" t="s">
        <v>38</v>
      </c>
      <c r="M38" s="299">
        <v>2015</v>
      </c>
    </row>
    <row r="39" spans="1:13" ht="15">
      <c r="A39" s="53"/>
      <c r="B39" s="75" t="s">
        <v>16</v>
      </c>
      <c r="C39" s="56">
        <v>266</v>
      </c>
      <c r="D39" s="56">
        <v>4923.395049000001</v>
      </c>
      <c r="E39" s="84">
        <v>12031</v>
      </c>
      <c r="F39" s="56">
        <v>80</v>
      </c>
      <c r="G39" s="56">
        <v>753.9958780000002</v>
      </c>
      <c r="H39" s="315">
        <v>1378</v>
      </c>
      <c r="I39" s="56">
        <v>27</v>
      </c>
      <c r="J39" s="56">
        <v>144.192259</v>
      </c>
      <c r="K39" s="84">
        <v>207</v>
      </c>
      <c r="L39" s="94" t="s">
        <v>39</v>
      </c>
      <c r="M39" s="299"/>
    </row>
    <row r="40" spans="1:13" ht="15">
      <c r="A40" s="53"/>
      <c r="B40" s="75" t="s">
        <v>15</v>
      </c>
      <c r="C40" s="56">
        <v>276</v>
      </c>
      <c r="D40" s="56">
        <v>2962.573864</v>
      </c>
      <c r="E40" s="84">
        <v>9165</v>
      </c>
      <c r="F40" s="56">
        <v>91</v>
      </c>
      <c r="G40" s="56">
        <v>1124.7288690000003</v>
      </c>
      <c r="H40" s="315">
        <v>2359</v>
      </c>
      <c r="I40" s="56">
        <v>31</v>
      </c>
      <c r="J40" s="56">
        <v>261.391141</v>
      </c>
      <c r="K40" s="84">
        <v>374</v>
      </c>
      <c r="L40" s="94" t="s">
        <v>40</v>
      </c>
      <c r="M40" s="299"/>
    </row>
    <row r="41" spans="1:13" ht="15">
      <c r="A41" s="53"/>
      <c r="B41" s="75" t="s">
        <v>14</v>
      </c>
      <c r="C41" s="56">
        <v>314</v>
      </c>
      <c r="D41" s="56">
        <v>2424.5984610000005</v>
      </c>
      <c r="E41" s="84">
        <v>7887</v>
      </c>
      <c r="F41" s="56">
        <v>101</v>
      </c>
      <c r="G41" s="56">
        <v>2085.9580369999994</v>
      </c>
      <c r="H41" s="315">
        <v>2191</v>
      </c>
      <c r="I41" s="56">
        <v>27</v>
      </c>
      <c r="J41" s="56">
        <v>1171.4519919999996</v>
      </c>
      <c r="K41" s="84">
        <v>413</v>
      </c>
      <c r="L41" s="94" t="s">
        <v>41</v>
      </c>
      <c r="M41" s="299"/>
    </row>
    <row r="42" spans="1:13" ht="15">
      <c r="A42" s="53"/>
      <c r="B42" s="75" t="s">
        <v>13</v>
      </c>
      <c r="C42" s="56">
        <v>261</v>
      </c>
      <c r="D42" s="56">
        <v>2376.6148189999994</v>
      </c>
      <c r="E42" s="84">
        <v>8989</v>
      </c>
      <c r="F42" s="56">
        <v>71</v>
      </c>
      <c r="G42" s="56">
        <v>1577.2555869999999</v>
      </c>
      <c r="H42" s="315">
        <v>3131</v>
      </c>
      <c r="I42" s="56">
        <v>38</v>
      </c>
      <c r="J42" s="56">
        <v>251.82053100000002</v>
      </c>
      <c r="K42" s="84">
        <v>417</v>
      </c>
      <c r="L42" s="94" t="s">
        <v>42</v>
      </c>
      <c r="M42" s="299"/>
    </row>
    <row r="43" spans="1:13" ht="15">
      <c r="A43" s="53"/>
      <c r="B43" s="75" t="s">
        <v>12</v>
      </c>
      <c r="C43" s="56">
        <v>305</v>
      </c>
      <c r="D43" s="56">
        <v>4288.9408815</v>
      </c>
      <c r="E43" s="84">
        <v>7950</v>
      </c>
      <c r="F43" s="56">
        <v>91</v>
      </c>
      <c r="G43" s="56">
        <v>754.0205260000001</v>
      </c>
      <c r="H43" s="315">
        <v>2717</v>
      </c>
      <c r="I43" s="56">
        <v>42</v>
      </c>
      <c r="J43" s="56">
        <v>470.39944399999996</v>
      </c>
      <c r="K43" s="84">
        <v>502</v>
      </c>
      <c r="L43" s="94" t="s">
        <v>43</v>
      </c>
      <c r="M43" s="299"/>
    </row>
    <row r="44" spans="1:13" ht="15">
      <c r="A44" s="53"/>
      <c r="B44" s="75" t="s">
        <v>11</v>
      </c>
      <c r="C44" s="56">
        <v>243</v>
      </c>
      <c r="D44" s="56">
        <v>2805.5411910000016</v>
      </c>
      <c r="E44" s="84">
        <v>7093</v>
      </c>
      <c r="F44" s="56">
        <v>72</v>
      </c>
      <c r="G44" s="56">
        <v>1098.9539091699994</v>
      </c>
      <c r="H44" s="315">
        <v>2530</v>
      </c>
      <c r="I44" s="56">
        <v>22</v>
      </c>
      <c r="J44" s="56">
        <v>452.276029</v>
      </c>
      <c r="K44" s="84">
        <v>745</v>
      </c>
      <c r="L44" s="94" t="s">
        <v>44</v>
      </c>
      <c r="M44" s="299"/>
    </row>
    <row r="45" spans="1:13" ht="15">
      <c r="A45" s="53"/>
      <c r="B45" s="75" t="s">
        <v>21</v>
      </c>
      <c r="C45" s="56">
        <v>232</v>
      </c>
      <c r="D45" s="56">
        <v>3012.8352580000014</v>
      </c>
      <c r="E45" s="84">
        <v>7709</v>
      </c>
      <c r="F45" s="56">
        <v>59</v>
      </c>
      <c r="G45" s="56">
        <v>1574.821192</v>
      </c>
      <c r="H45" s="315">
        <v>1731</v>
      </c>
      <c r="I45" s="56">
        <v>22</v>
      </c>
      <c r="J45" s="56">
        <v>279.281741</v>
      </c>
      <c r="K45" s="84">
        <v>319</v>
      </c>
      <c r="L45" s="94" t="s">
        <v>45</v>
      </c>
      <c r="M45" s="299"/>
    </row>
    <row r="46" spans="1:13" ht="15">
      <c r="A46" s="53"/>
      <c r="B46" s="75" t="s">
        <v>20</v>
      </c>
      <c r="C46" s="56">
        <v>180</v>
      </c>
      <c r="D46" s="56">
        <v>3088.408504999999</v>
      </c>
      <c r="E46" s="84">
        <v>6384</v>
      </c>
      <c r="F46" s="56">
        <v>55</v>
      </c>
      <c r="G46" s="56">
        <v>844.2076179999999</v>
      </c>
      <c r="H46" s="315">
        <v>1836</v>
      </c>
      <c r="I46" s="56">
        <v>25</v>
      </c>
      <c r="J46" s="56">
        <v>326.76585800000004</v>
      </c>
      <c r="K46" s="84">
        <v>1378</v>
      </c>
      <c r="L46" s="94" t="s">
        <v>46</v>
      </c>
      <c r="M46" s="299"/>
    </row>
    <row r="47" spans="1:13" ht="15">
      <c r="A47" s="53"/>
      <c r="B47" s="75" t="s">
        <v>19</v>
      </c>
      <c r="C47" s="56">
        <v>239</v>
      </c>
      <c r="D47" s="56">
        <v>13642.079362000008</v>
      </c>
      <c r="E47" s="84">
        <v>6550</v>
      </c>
      <c r="F47" s="56">
        <v>66</v>
      </c>
      <c r="G47" s="56">
        <v>1094.58571068</v>
      </c>
      <c r="H47" s="315">
        <v>1632</v>
      </c>
      <c r="I47" s="56">
        <v>33</v>
      </c>
      <c r="J47" s="56">
        <v>1135.316103</v>
      </c>
      <c r="K47" s="84">
        <v>799</v>
      </c>
      <c r="L47" s="94" t="s">
        <v>47</v>
      </c>
      <c r="M47" s="299"/>
    </row>
    <row r="48" spans="1:13" ht="15">
      <c r="A48" s="53"/>
      <c r="B48" s="75" t="s">
        <v>18</v>
      </c>
      <c r="C48" s="56">
        <v>226</v>
      </c>
      <c r="D48" s="56">
        <v>6862.914079000003</v>
      </c>
      <c r="E48" s="84">
        <v>15750</v>
      </c>
      <c r="F48" s="56">
        <v>67</v>
      </c>
      <c r="G48" s="56">
        <v>1590.2093185999997</v>
      </c>
      <c r="H48" s="315">
        <v>2470</v>
      </c>
      <c r="I48" s="56">
        <v>37</v>
      </c>
      <c r="J48" s="56">
        <v>324.0902960000001</v>
      </c>
      <c r="K48" s="84">
        <v>446</v>
      </c>
      <c r="L48" s="94" t="s">
        <v>48</v>
      </c>
      <c r="M48" s="299"/>
    </row>
    <row r="49" spans="1:13" ht="15">
      <c r="A49" s="53"/>
      <c r="B49" s="75" t="s">
        <v>17</v>
      </c>
      <c r="C49" s="56">
        <v>488</v>
      </c>
      <c r="D49" s="56">
        <v>6766.4041769999985</v>
      </c>
      <c r="E49" s="84">
        <v>15953</v>
      </c>
      <c r="F49" s="56">
        <v>97</v>
      </c>
      <c r="G49" s="56">
        <v>2445.0855149999993</v>
      </c>
      <c r="H49" s="315">
        <v>3138</v>
      </c>
      <c r="I49" s="56">
        <v>47</v>
      </c>
      <c r="J49" s="56">
        <v>2096.6349689999993</v>
      </c>
      <c r="K49" s="84">
        <v>738</v>
      </c>
      <c r="L49" s="94" t="s">
        <v>49</v>
      </c>
      <c r="M49" s="299"/>
    </row>
    <row r="50" spans="1:13" ht="15">
      <c r="A50" s="53"/>
      <c r="B50" s="75"/>
      <c r="C50" s="56"/>
      <c r="D50" s="56"/>
      <c r="E50" s="84"/>
      <c r="F50" s="56"/>
      <c r="G50" s="56"/>
      <c r="H50" s="84"/>
      <c r="I50" s="56"/>
      <c r="J50" s="56"/>
      <c r="K50" s="84"/>
      <c r="L50" s="94"/>
      <c r="M50" s="319"/>
    </row>
    <row r="51" spans="1:13" ht="15">
      <c r="A51" s="53">
        <v>2016</v>
      </c>
      <c r="B51" s="75" t="s">
        <v>29</v>
      </c>
      <c r="C51" s="56">
        <v>444</v>
      </c>
      <c r="D51" s="56">
        <v>7503.233883000001</v>
      </c>
      <c r="E51" s="84">
        <v>8760</v>
      </c>
      <c r="F51" s="56">
        <v>78</v>
      </c>
      <c r="G51" s="56">
        <v>1069.4178140000001</v>
      </c>
      <c r="H51" s="84">
        <v>2525</v>
      </c>
      <c r="I51" s="56">
        <v>27</v>
      </c>
      <c r="J51" s="56">
        <v>271.11826499999995</v>
      </c>
      <c r="K51" s="84">
        <v>289</v>
      </c>
      <c r="L51" s="94" t="s">
        <v>38</v>
      </c>
      <c r="M51" s="319">
        <v>2016</v>
      </c>
    </row>
    <row r="52" spans="1:13" ht="15">
      <c r="A52" s="53"/>
      <c r="B52" s="75" t="s">
        <v>16</v>
      </c>
      <c r="C52" s="56">
        <v>370</v>
      </c>
      <c r="D52" s="56">
        <v>3897.377437000001</v>
      </c>
      <c r="E52" s="84">
        <v>6851</v>
      </c>
      <c r="F52" s="56">
        <v>83</v>
      </c>
      <c r="G52" s="56">
        <v>1060.0598840000002</v>
      </c>
      <c r="H52" s="84">
        <v>1717</v>
      </c>
      <c r="I52" s="56">
        <v>34</v>
      </c>
      <c r="J52" s="56">
        <v>1085.9839160000001</v>
      </c>
      <c r="K52" s="84">
        <v>429</v>
      </c>
      <c r="L52" s="94" t="s">
        <v>39</v>
      </c>
      <c r="M52" s="319"/>
    </row>
    <row r="53" spans="1:13" ht="15">
      <c r="A53" s="53"/>
      <c r="B53" s="75" t="s">
        <v>15</v>
      </c>
      <c r="C53" s="56">
        <v>415</v>
      </c>
      <c r="D53" s="56">
        <v>3384.062278000001</v>
      </c>
      <c r="E53" s="84">
        <v>11385</v>
      </c>
      <c r="F53" s="56">
        <v>106</v>
      </c>
      <c r="G53" s="56">
        <v>2988.780401999999</v>
      </c>
      <c r="H53" s="84">
        <v>2055</v>
      </c>
      <c r="I53" s="56">
        <v>41</v>
      </c>
      <c r="J53" s="56">
        <v>503.6666719999999</v>
      </c>
      <c r="K53" s="84">
        <v>461</v>
      </c>
      <c r="L53" s="94" t="s">
        <v>40</v>
      </c>
      <c r="M53" s="319"/>
    </row>
    <row r="54" spans="1:13" ht="15">
      <c r="A54" s="53"/>
      <c r="B54" s="75" t="s">
        <v>14</v>
      </c>
      <c r="C54" s="56">
        <v>364</v>
      </c>
      <c r="D54" s="56">
        <v>4038.9318209999988</v>
      </c>
      <c r="E54" s="84">
        <v>10670</v>
      </c>
      <c r="F54" s="56">
        <v>86</v>
      </c>
      <c r="G54" s="56">
        <v>784.2208600000004</v>
      </c>
      <c r="H54" s="84">
        <v>1462</v>
      </c>
      <c r="I54" s="56">
        <v>30</v>
      </c>
      <c r="J54" s="56">
        <v>287.752458</v>
      </c>
      <c r="K54" s="84">
        <v>207</v>
      </c>
      <c r="L54" s="94" t="s">
        <v>41</v>
      </c>
      <c r="M54" s="319"/>
    </row>
    <row r="55" spans="1:13" ht="15">
      <c r="A55" s="53"/>
      <c r="B55" s="75" t="s">
        <v>13</v>
      </c>
      <c r="C55" s="56">
        <v>270</v>
      </c>
      <c r="D55" s="56">
        <v>6869.537726000001</v>
      </c>
      <c r="E55" s="84">
        <v>7802</v>
      </c>
      <c r="F55" s="56">
        <v>68</v>
      </c>
      <c r="G55" s="56">
        <v>741.9726010000002</v>
      </c>
      <c r="H55" s="84">
        <v>1709</v>
      </c>
      <c r="I55" s="56">
        <v>17</v>
      </c>
      <c r="J55" s="56">
        <v>3557.2472020000005</v>
      </c>
      <c r="K55" s="84">
        <v>1362</v>
      </c>
      <c r="L55" s="94" t="s">
        <v>42</v>
      </c>
      <c r="M55" s="319"/>
    </row>
    <row r="56" spans="1:13" ht="15">
      <c r="A56" s="53"/>
      <c r="B56" s="75" t="s">
        <v>12</v>
      </c>
      <c r="C56" s="56">
        <v>348</v>
      </c>
      <c r="D56" s="56">
        <v>5432.854752999999</v>
      </c>
      <c r="E56" s="84">
        <v>6687</v>
      </c>
      <c r="F56" s="56">
        <v>96</v>
      </c>
      <c r="G56" s="56">
        <v>1131.7257430000002</v>
      </c>
      <c r="H56" s="84">
        <v>2589</v>
      </c>
      <c r="I56" s="56">
        <v>29</v>
      </c>
      <c r="J56" s="56">
        <v>284.87482</v>
      </c>
      <c r="K56" s="84">
        <v>722</v>
      </c>
      <c r="L56" s="94" t="s">
        <v>43</v>
      </c>
      <c r="M56" s="325"/>
    </row>
    <row r="57" spans="1:13" ht="15">
      <c r="A57" s="53"/>
      <c r="B57" s="75" t="s">
        <v>11</v>
      </c>
      <c r="C57" s="56">
        <v>192</v>
      </c>
      <c r="D57" s="56">
        <v>4553.485548</v>
      </c>
      <c r="E57" s="84">
        <v>5658</v>
      </c>
      <c r="F57" s="56">
        <v>52</v>
      </c>
      <c r="G57" s="56">
        <v>5452.771524999999</v>
      </c>
      <c r="H57" s="84">
        <v>3652</v>
      </c>
      <c r="I57" s="56">
        <v>28</v>
      </c>
      <c r="J57" s="56">
        <v>193.22151100000002</v>
      </c>
      <c r="K57" s="84">
        <v>651</v>
      </c>
      <c r="L57" s="94" t="s">
        <v>44</v>
      </c>
      <c r="M57" s="325"/>
    </row>
    <row r="58" spans="1:13" ht="15">
      <c r="A58" s="53"/>
      <c r="B58" s="75" t="s">
        <v>21</v>
      </c>
      <c r="C58" s="56">
        <v>244</v>
      </c>
      <c r="D58" s="56">
        <v>3230.7500219999984</v>
      </c>
      <c r="E58" s="84">
        <v>8403</v>
      </c>
      <c r="F58" s="56">
        <v>79</v>
      </c>
      <c r="G58" s="56">
        <v>2270.9514249999993</v>
      </c>
      <c r="H58" s="84">
        <v>1914</v>
      </c>
      <c r="I58" s="56">
        <v>18</v>
      </c>
      <c r="J58" s="56">
        <v>154.24322999999998</v>
      </c>
      <c r="K58" s="84">
        <v>127</v>
      </c>
      <c r="L58" s="94" t="s">
        <v>45</v>
      </c>
      <c r="M58" s="325"/>
    </row>
    <row r="59" spans="1:13" ht="15">
      <c r="A59" s="53"/>
      <c r="B59" s="75" t="s">
        <v>20</v>
      </c>
      <c r="C59" s="56">
        <v>178</v>
      </c>
      <c r="D59" s="56">
        <v>2133.4935559999994</v>
      </c>
      <c r="E59" s="84">
        <v>6983</v>
      </c>
      <c r="F59" s="56">
        <v>45</v>
      </c>
      <c r="G59" s="56">
        <v>478.25263099999995</v>
      </c>
      <c r="H59" s="84">
        <v>1170</v>
      </c>
      <c r="I59" s="56">
        <v>25</v>
      </c>
      <c r="J59" s="56">
        <v>183.72264399999997</v>
      </c>
      <c r="K59" s="84">
        <v>190</v>
      </c>
      <c r="L59" s="94" t="s">
        <v>46</v>
      </c>
      <c r="M59" s="325"/>
    </row>
    <row r="60" spans="1:13" ht="15">
      <c r="A60" s="53"/>
      <c r="B60" s="75" t="s">
        <v>19</v>
      </c>
      <c r="C60" s="56">
        <v>324</v>
      </c>
      <c r="D60" s="56">
        <v>6777.705649000001</v>
      </c>
      <c r="E60" s="84">
        <v>15355</v>
      </c>
      <c r="F60" s="56">
        <v>65</v>
      </c>
      <c r="G60" s="56">
        <v>934.6555889999998</v>
      </c>
      <c r="H60" s="84">
        <v>1218</v>
      </c>
      <c r="I60" s="56">
        <v>34</v>
      </c>
      <c r="J60" s="56">
        <v>817.1910300000001</v>
      </c>
      <c r="K60" s="84">
        <v>294</v>
      </c>
      <c r="L60" s="94" t="s">
        <v>47</v>
      </c>
      <c r="M60" s="335"/>
    </row>
    <row r="61" spans="1:13" ht="15">
      <c r="A61" s="53"/>
      <c r="B61" s="75" t="s">
        <v>18</v>
      </c>
      <c r="C61" s="56">
        <v>374</v>
      </c>
      <c r="D61" s="56">
        <v>3116.6646600000004</v>
      </c>
      <c r="E61" s="84">
        <v>9336</v>
      </c>
      <c r="F61" s="56">
        <v>86</v>
      </c>
      <c r="G61" s="56">
        <v>1850.8833260000004</v>
      </c>
      <c r="H61" s="84">
        <v>2088</v>
      </c>
      <c r="I61" s="56">
        <v>41</v>
      </c>
      <c r="J61" s="56">
        <v>806.502874</v>
      </c>
      <c r="K61" s="84">
        <v>222</v>
      </c>
      <c r="L61" s="94" t="s">
        <v>48</v>
      </c>
      <c r="M61" s="335"/>
    </row>
    <row r="62" spans="1:13" ht="15">
      <c r="A62" s="53"/>
      <c r="B62" s="75" t="s">
        <v>17</v>
      </c>
      <c r="C62" s="56">
        <v>350</v>
      </c>
      <c r="D62" s="56">
        <v>3369.269925</v>
      </c>
      <c r="E62" s="84">
        <v>10304</v>
      </c>
      <c r="F62" s="56">
        <v>85</v>
      </c>
      <c r="G62" s="56">
        <v>739.91919</v>
      </c>
      <c r="H62" s="84">
        <v>2254</v>
      </c>
      <c r="I62" s="56">
        <v>41</v>
      </c>
      <c r="J62" s="56">
        <v>510.00436499999995</v>
      </c>
      <c r="K62" s="84">
        <v>1034</v>
      </c>
      <c r="L62" s="94" t="s">
        <v>49</v>
      </c>
      <c r="M62" s="335"/>
    </row>
    <row r="63" spans="1:13" ht="15">
      <c r="A63" s="53"/>
      <c r="B63" s="75"/>
      <c r="C63" s="56"/>
      <c r="D63" s="56"/>
      <c r="E63" s="84"/>
      <c r="F63" s="56"/>
      <c r="G63" s="56"/>
      <c r="H63" s="84"/>
      <c r="I63" s="56"/>
      <c r="J63" s="56"/>
      <c r="K63" s="84"/>
      <c r="L63" s="94"/>
      <c r="M63" s="335"/>
    </row>
    <row r="64" spans="1:13" ht="15">
      <c r="A64" s="53">
        <v>2017</v>
      </c>
      <c r="B64" s="75" t="s">
        <v>29</v>
      </c>
      <c r="C64" s="56">
        <v>409</v>
      </c>
      <c r="D64" s="56">
        <v>6708.711202000001</v>
      </c>
      <c r="E64" s="84">
        <v>14941</v>
      </c>
      <c r="F64" s="56">
        <v>89</v>
      </c>
      <c r="G64" s="56">
        <v>1113.4219379999995</v>
      </c>
      <c r="H64" s="84">
        <v>2470</v>
      </c>
      <c r="I64" s="56">
        <v>30</v>
      </c>
      <c r="J64" s="56">
        <v>376.487343</v>
      </c>
      <c r="K64" s="84">
        <v>416</v>
      </c>
      <c r="L64" s="94" t="s">
        <v>38</v>
      </c>
      <c r="M64" s="335">
        <v>2017</v>
      </c>
    </row>
    <row r="65" spans="1:13" ht="15">
      <c r="A65" s="53"/>
      <c r="B65" s="75" t="s">
        <v>16</v>
      </c>
      <c r="C65" s="56">
        <v>349</v>
      </c>
      <c r="D65" s="56">
        <v>3949.15827222</v>
      </c>
      <c r="E65" s="84">
        <v>9281</v>
      </c>
      <c r="F65" s="56">
        <v>82</v>
      </c>
      <c r="G65" s="56">
        <v>966.6722869999998</v>
      </c>
      <c r="H65" s="84">
        <v>1954</v>
      </c>
      <c r="I65" s="56">
        <v>32</v>
      </c>
      <c r="J65" s="56">
        <v>518.446638</v>
      </c>
      <c r="K65" s="84">
        <v>300</v>
      </c>
      <c r="L65" s="94" t="s">
        <v>39</v>
      </c>
      <c r="M65" s="337"/>
    </row>
    <row r="66" spans="1:13" ht="15">
      <c r="A66" s="53"/>
      <c r="B66" s="75" t="s">
        <v>15</v>
      </c>
      <c r="C66" s="56">
        <v>530</v>
      </c>
      <c r="D66" s="56">
        <v>7189.758625649994</v>
      </c>
      <c r="E66" s="84">
        <v>16156</v>
      </c>
      <c r="F66" s="56">
        <v>119</v>
      </c>
      <c r="G66" s="56">
        <v>1850.076645</v>
      </c>
      <c r="H66" s="84">
        <v>2746</v>
      </c>
      <c r="I66" s="56">
        <v>37</v>
      </c>
      <c r="J66" s="56">
        <v>381.7868000000001</v>
      </c>
      <c r="K66" s="84">
        <v>166</v>
      </c>
      <c r="L66" s="94" t="s">
        <v>40</v>
      </c>
      <c r="M66" s="350"/>
    </row>
    <row r="67" spans="1:13" ht="15">
      <c r="A67" s="53"/>
      <c r="B67" s="75" t="s">
        <v>14</v>
      </c>
      <c r="C67" s="56">
        <v>489</v>
      </c>
      <c r="D67" s="56">
        <v>8979.361200999992</v>
      </c>
      <c r="E67" s="84">
        <v>16588</v>
      </c>
      <c r="F67" s="56">
        <v>131</v>
      </c>
      <c r="G67" s="56">
        <v>2518.7431470000006</v>
      </c>
      <c r="H67" s="84">
        <v>4149</v>
      </c>
      <c r="I67" s="56">
        <v>44</v>
      </c>
      <c r="J67" s="56">
        <v>744.9703579999998</v>
      </c>
      <c r="K67" s="84">
        <v>760</v>
      </c>
      <c r="L67" s="94" t="s">
        <v>41</v>
      </c>
      <c r="M67" s="350"/>
    </row>
    <row r="68" spans="1:13" ht="12" customHeight="1">
      <c r="A68" s="53"/>
      <c r="B68" s="99"/>
      <c r="C68" s="56"/>
      <c r="D68" s="56"/>
      <c r="E68" s="125"/>
      <c r="F68" s="56"/>
      <c r="G68" s="56"/>
      <c r="H68" s="125"/>
      <c r="I68" s="56"/>
      <c r="J68" s="56"/>
      <c r="K68" s="125"/>
      <c r="L68" s="94"/>
      <c r="M68" s="60"/>
    </row>
    <row r="69" spans="1:13" ht="54">
      <c r="A69" s="244"/>
      <c r="B69" s="95"/>
      <c r="C69" s="86" t="s">
        <v>65</v>
      </c>
      <c r="D69" s="86" t="s">
        <v>169</v>
      </c>
      <c r="E69" s="87" t="s">
        <v>290</v>
      </c>
      <c r="F69" s="86" t="s">
        <v>65</v>
      </c>
      <c r="G69" s="86" t="s">
        <v>169</v>
      </c>
      <c r="H69" s="87" t="s">
        <v>290</v>
      </c>
      <c r="I69" s="86" t="s">
        <v>65</v>
      </c>
      <c r="J69" s="86" t="s">
        <v>169</v>
      </c>
      <c r="K69" s="86" t="s">
        <v>290</v>
      </c>
      <c r="L69" s="244"/>
      <c r="M69" s="92"/>
    </row>
    <row r="70" spans="1:13" ht="15.75">
      <c r="A70" s="127"/>
      <c r="B70" s="99"/>
      <c r="C70" s="373" t="s">
        <v>188</v>
      </c>
      <c r="D70" s="373"/>
      <c r="E70" s="232"/>
      <c r="F70" s="361" t="s">
        <v>189</v>
      </c>
      <c r="G70" s="362"/>
      <c r="H70" s="363"/>
      <c r="I70" s="361" t="s">
        <v>190</v>
      </c>
      <c r="J70" s="362"/>
      <c r="K70" s="362"/>
      <c r="L70" s="127"/>
      <c r="M70" s="60"/>
    </row>
    <row r="71" spans="1:13" ht="15">
      <c r="A71" s="61" t="s">
        <v>69</v>
      </c>
      <c r="B71" s="61"/>
      <c r="C71" s="19"/>
      <c r="D71" s="19"/>
      <c r="E71" s="19"/>
      <c r="F71" s="19"/>
      <c r="G71" s="19"/>
      <c r="H71" s="19"/>
      <c r="I71" s="19"/>
      <c r="J71" s="19"/>
      <c r="K71" s="19"/>
      <c r="L71" s="62"/>
      <c r="M71" s="19"/>
    </row>
    <row r="72" spans="1:13" ht="15">
      <c r="A72" s="63" t="s">
        <v>68</v>
      </c>
      <c r="B72" s="64"/>
      <c r="C72" s="65"/>
      <c r="D72" s="65"/>
      <c r="E72" s="65"/>
      <c r="F72" s="65"/>
      <c r="G72" s="65"/>
      <c r="H72" s="65"/>
      <c r="I72" s="65"/>
      <c r="J72" s="65"/>
      <c r="K72" s="65"/>
      <c r="L72" s="62"/>
      <c r="M72" s="19"/>
    </row>
    <row r="73" ht="15">
      <c r="A73" s="85" t="s">
        <v>191</v>
      </c>
    </row>
    <row r="74" ht="15">
      <c r="A74" s="36" t="s">
        <v>192</v>
      </c>
    </row>
    <row r="75" spans="3:11" ht="15">
      <c r="C75" s="43"/>
      <c r="D75" s="43"/>
      <c r="E75" s="43"/>
      <c r="F75" s="43"/>
      <c r="G75" s="43"/>
      <c r="H75" s="43"/>
      <c r="I75" s="43"/>
      <c r="J75" s="43"/>
      <c r="K75" s="43"/>
    </row>
    <row r="76" spans="3:11" ht="15">
      <c r="C76" s="43"/>
      <c r="D76" s="43"/>
      <c r="E76" s="43"/>
      <c r="F76" s="43"/>
      <c r="G76" s="43"/>
      <c r="H76" s="43"/>
      <c r="I76" s="43"/>
      <c r="J76" s="43"/>
      <c r="K76" s="43"/>
    </row>
    <row r="77" spans="3:11" ht="15">
      <c r="C77" s="43"/>
      <c r="D77" s="43"/>
      <c r="E77" s="43"/>
      <c r="F77" s="43"/>
      <c r="G77" s="43"/>
      <c r="H77" s="43"/>
      <c r="I77" s="43"/>
      <c r="J77" s="43"/>
      <c r="K77" s="43"/>
    </row>
    <row r="78" spans="3:11" ht="15">
      <c r="C78" s="43"/>
      <c r="D78" s="43"/>
      <c r="E78" s="43"/>
      <c r="F78" s="43"/>
      <c r="G78" s="43"/>
      <c r="H78" s="43"/>
      <c r="I78" s="43"/>
      <c r="J78" s="43"/>
      <c r="K78" s="43"/>
    </row>
    <row r="79" spans="3:11" ht="15">
      <c r="C79" s="43"/>
      <c r="D79" s="43"/>
      <c r="E79" s="43"/>
      <c r="F79" s="43"/>
      <c r="G79" s="43"/>
      <c r="H79" s="43"/>
      <c r="I79" s="43"/>
      <c r="J79" s="43"/>
      <c r="K79" s="43"/>
    </row>
    <row r="80" spans="3:11" ht="15">
      <c r="C80" s="43"/>
      <c r="D80" s="43"/>
      <c r="E80" s="43"/>
      <c r="F80" s="43"/>
      <c r="G80" s="43"/>
      <c r="H80" s="43"/>
      <c r="I80" s="43"/>
      <c r="J80" s="43"/>
      <c r="K80" s="43"/>
    </row>
    <row r="81" spans="3:11" ht="15">
      <c r="C81" s="43"/>
      <c r="D81" s="43"/>
      <c r="E81" s="43"/>
      <c r="F81" s="43"/>
      <c r="G81" s="43"/>
      <c r="H81" s="43"/>
      <c r="I81" s="43"/>
      <c r="J81" s="43"/>
      <c r="K81" s="43"/>
    </row>
    <row r="82" spans="3:11" ht="15">
      <c r="C82" s="43"/>
      <c r="D82" s="43"/>
      <c r="E82" s="43"/>
      <c r="F82" s="43"/>
      <c r="G82" s="43"/>
      <c r="H82" s="43"/>
      <c r="I82" s="43"/>
      <c r="J82" s="43"/>
      <c r="K82" s="43"/>
    </row>
    <row r="83" spans="3:11" ht="15">
      <c r="C83" s="43"/>
      <c r="D83" s="43"/>
      <c r="E83" s="43"/>
      <c r="F83" s="43"/>
      <c r="G83" s="43"/>
      <c r="H83" s="43"/>
      <c r="I83" s="43"/>
      <c r="J83" s="43"/>
      <c r="K83" s="43"/>
    </row>
    <row r="84" spans="3:11" ht="15">
      <c r="C84" s="43"/>
      <c r="D84" s="43"/>
      <c r="E84" s="43"/>
      <c r="F84" s="43"/>
      <c r="G84" s="43"/>
      <c r="H84" s="43"/>
      <c r="I84" s="43"/>
      <c r="J84" s="43"/>
      <c r="K84" s="43"/>
    </row>
    <row r="85" spans="3:11" ht="15">
      <c r="C85" s="43"/>
      <c r="D85" s="43"/>
      <c r="E85" s="43"/>
      <c r="F85" s="43"/>
      <c r="G85" s="43"/>
      <c r="H85" s="43"/>
      <c r="I85" s="43"/>
      <c r="J85" s="43"/>
      <c r="K85" s="43"/>
    </row>
  </sheetData>
  <sheetProtection/>
  <mergeCells count="8">
    <mergeCell ref="I70:K70"/>
    <mergeCell ref="F70:H70"/>
    <mergeCell ref="C70:D70"/>
    <mergeCell ref="A4:B5"/>
    <mergeCell ref="L4:M5"/>
    <mergeCell ref="F4:H4"/>
    <mergeCell ref="C4:E4"/>
    <mergeCell ref="I4:K4"/>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T103"/>
  <sheetViews>
    <sheetView showGridLines="0" zoomScalePageLayoutView="0" workbookViewId="0" topLeftCell="A1">
      <selection activeCell="F91" sqref="F91"/>
    </sheetView>
  </sheetViews>
  <sheetFormatPr defaultColWidth="9.140625" defaultRowHeight="15"/>
  <cols>
    <col min="1" max="1" width="10.140625" style="0" customWidth="1"/>
    <col min="2" max="2" width="10.8515625" style="0" customWidth="1"/>
    <col min="3" max="3" width="12.421875" style="0" customWidth="1"/>
    <col min="4" max="4" width="10.28125" style="0" customWidth="1"/>
    <col min="5" max="5" width="10.00390625" style="0" customWidth="1"/>
    <col min="6" max="6" width="11.140625" style="0" customWidth="1"/>
    <col min="9" max="9" width="11.00390625" style="0" customWidth="1"/>
    <col min="10" max="10" width="13.28125" style="0" customWidth="1"/>
    <col min="11" max="11" width="10.7109375" style="0" customWidth="1"/>
    <col min="12" max="12" width="12.57421875" style="0" customWidth="1"/>
    <col min="13" max="13" width="9.8515625" style="0" customWidth="1"/>
    <col min="14" max="15" width="10.140625" style="0" bestFit="1" customWidth="1"/>
  </cols>
  <sheetData>
    <row r="1" spans="1:3" ht="15.75">
      <c r="A1" s="1" t="s">
        <v>266</v>
      </c>
      <c r="B1" s="1"/>
      <c r="C1" s="11"/>
    </row>
    <row r="2" spans="1:3" ht="15.75">
      <c r="A2" s="35" t="s">
        <v>52</v>
      </c>
      <c r="B2" s="1"/>
      <c r="C2" s="11"/>
    </row>
    <row r="3" spans="1:2" ht="15.75" customHeight="1">
      <c r="A3" s="1" t="s">
        <v>30</v>
      </c>
      <c r="B3" s="1"/>
    </row>
    <row r="4" spans="1:2" ht="4.5" customHeight="1">
      <c r="A4" s="1"/>
      <c r="B4" s="1"/>
    </row>
    <row r="5" spans="1:15" ht="90">
      <c r="A5" s="32" t="s">
        <v>27</v>
      </c>
      <c r="B5" s="40"/>
      <c r="C5" s="41" t="s">
        <v>0</v>
      </c>
      <c r="D5" s="41" t="s">
        <v>10</v>
      </c>
      <c r="E5" s="41" t="s">
        <v>9</v>
      </c>
      <c r="F5" s="41" t="s">
        <v>8</v>
      </c>
      <c r="G5" s="41" t="s">
        <v>7</v>
      </c>
      <c r="H5" s="41" t="s">
        <v>6</v>
      </c>
      <c r="I5" s="41" t="s">
        <v>5</v>
      </c>
      <c r="J5" s="41" t="s">
        <v>4</v>
      </c>
      <c r="K5" s="41" t="s">
        <v>3</v>
      </c>
      <c r="L5" s="41" t="s">
        <v>2</v>
      </c>
      <c r="M5" s="41" t="s">
        <v>1</v>
      </c>
      <c r="N5" s="377" t="s">
        <v>37</v>
      </c>
      <c r="O5" s="378"/>
    </row>
    <row r="6" spans="1:15" ht="15">
      <c r="A6" s="29">
        <v>2014</v>
      </c>
      <c r="B6" s="28"/>
      <c r="C6" s="34">
        <f>C35+C36+C37+C38+C39+C40+C41+C42+C43+C44+C45+C46</f>
        <v>152869154</v>
      </c>
      <c r="D6" s="34">
        <f aca="true" t="shared" si="0" ref="D6:M6">D35+D36+D37+D38+D39+D40+D41+D42+D43+D44+D45+D46</f>
        <v>4766682</v>
      </c>
      <c r="E6" s="34">
        <f t="shared" si="0"/>
        <v>110071584</v>
      </c>
      <c r="F6" s="34">
        <f t="shared" si="0"/>
        <v>1516584</v>
      </c>
      <c r="G6" s="34">
        <f t="shared" si="0"/>
        <v>4504521</v>
      </c>
      <c r="H6" s="34">
        <f t="shared" si="0"/>
        <v>4049772</v>
      </c>
      <c r="I6" s="34">
        <f t="shared" si="0"/>
        <v>10151451</v>
      </c>
      <c r="J6" s="34">
        <f t="shared" si="0"/>
        <v>722668</v>
      </c>
      <c r="K6" s="34">
        <f t="shared" si="0"/>
        <v>7050819</v>
      </c>
      <c r="L6" s="34">
        <f t="shared" si="0"/>
        <v>6203346</v>
      </c>
      <c r="M6" s="34">
        <f t="shared" si="0"/>
        <v>3831727</v>
      </c>
      <c r="N6" s="310"/>
      <c r="O6" s="311">
        <v>2014</v>
      </c>
    </row>
    <row r="7" spans="1:15" ht="15">
      <c r="A7" s="29">
        <v>2015</v>
      </c>
      <c r="B7" s="28"/>
      <c r="C7" s="34">
        <f>C48+C49+C50+C51+C52+C53+C54+C55+C56+C57+C58+C59</f>
        <v>142976794</v>
      </c>
      <c r="D7" s="34">
        <f aca="true" t="shared" si="1" ref="D7:M7">D48+D49+D50+D51+D52+D53+D54+D55+D56+D57+D58+D59</f>
        <v>3642739</v>
      </c>
      <c r="E7" s="34">
        <f t="shared" si="1"/>
        <v>105458760</v>
      </c>
      <c r="F7" s="34">
        <f t="shared" si="1"/>
        <v>1506256</v>
      </c>
      <c r="G7" s="34">
        <f t="shared" si="1"/>
        <v>2344308</v>
      </c>
      <c r="H7" s="34">
        <f t="shared" si="1"/>
        <v>7544926</v>
      </c>
      <c r="I7" s="34">
        <f t="shared" si="1"/>
        <v>9245171</v>
      </c>
      <c r="J7" s="34">
        <f t="shared" si="1"/>
        <v>399996</v>
      </c>
      <c r="K7" s="34">
        <f t="shared" si="1"/>
        <v>4049147</v>
      </c>
      <c r="L7" s="34">
        <f t="shared" si="1"/>
        <v>5451350</v>
      </c>
      <c r="M7" s="34">
        <f t="shared" si="1"/>
        <v>3334141</v>
      </c>
      <c r="N7" s="332"/>
      <c r="O7" s="333">
        <v>2015</v>
      </c>
    </row>
    <row r="8" spans="1:15" ht="15">
      <c r="A8" s="29">
        <v>2016</v>
      </c>
      <c r="B8" s="28"/>
      <c r="C8" s="34">
        <f>SUM(C61:C72)</f>
        <v>150263448</v>
      </c>
      <c r="D8" s="34">
        <f aca="true" t="shared" si="2" ref="D8:M8">SUM(D61:D72)</f>
        <v>3992847</v>
      </c>
      <c r="E8" s="34">
        <f t="shared" si="2"/>
        <v>110400617</v>
      </c>
      <c r="F8" s="34">
        <f t="shared" si="2"/>
        <v>1407370</v>
      </c>
      <c r="G8" s="34">
        <f t="shared" si="2"/>
        <v>3050073</v>
      </c>
      <c r="H8" s="34">
        <f t="shared" si="2"/>
        <v>5980229</v>
      </c>
      <c r="I8" s="34">
        <f t="shared" si="2"/>
        <v>8669142</v>
      </c>
      <c r="J8" s="34">
        <f t="shared" si="2"/>
        <v>469057</v>
      </c>
      <c r="K8" s="34">
        <f t="shared" si="2"/>
        <v>6014074</v>
      </c>
      <c r="L8" s="34">
        <f t="shared" si="2"/>
        <v>6605611</v>
      </c>
      <c r="M8" s="34">
        <f t="shared" si="2"/>
        <v>3674428</v>
      </c>
      <c r="N8" s="332"/>
      <c r="O8" s="347">
        <v>2016</v>
      </c>
    </row>
    <row r="9" spans="1:15" ht="15">
      <c r="A9" s="32"/>
      <c r="B9" s="32" t="s">
        <v>28</v>
      </c>
      <c r="C9" s="33"/>
      <c r="D9" s="33"/>
      <c r="E9" s="33"/>
      <c r="F9" s="33"/>
      <c r="G9" s="33"/>
      <c r="H9" s="33"/>
      <c r="I9" s="33"/>
      <c r="J9" s="33"/>
      <c r="K9" s="33"/>
      <c r="L9" s="33"/>
      <c r="M9" s="33"/>
      <c r="N9" s="42" t="s">
        <v>51</v>
      </c>
      <c r="O9" s="349"/>
    </row>
    <row r="10" spans="1:20" s="12" customFormat="1" ht="15" hidden="1">
      <c r="A10" s="30">
        <v>2011</v>
      </c>
      <c r="B10" s="28" t="s">
        <v>29</v>
      </c>
      <c r="C10" s="38">
        <v>6873072</v>
      </c>
      <c r="D10" s="38">
        <v>331068</v>
      </c>
      <c r="E10" s="38">
        <v>4746712</v>
      </c>
      <c r="F10" s="38">
        <v>48047</v>
      </c>
      <c r="G10" s="38">
        <v>115183</v>
      </c>
      <c r="H10" s="38">
        <v>197697</v>
      </c>
      <c r="I10" s="38">
        <v>555325</v>
      </c>
      <c r="J10" s="38">
        <v>20327</v>
      </c>
      <c r="K10" s="38">
        <v>499073</v>
      </c>
      <c r="L10" s="38">
        <v>264829</v>
      </c>
      <c r="M10" s="38">
        <v>94811</v>
      </c>
      <c r="N10" s="26" t="s">
        <v>38</v>
      </c>
      <c r="O10" s="24">
        <v>2011</v>
      </c>
      <c r="P10" s="21"/>
      <c r="Q10" s="21"/>
      <c r="R10" s="21"/>
      <c r="S10" s="21"/>
      <c r="T10" s="21"/>
    </row>
    <row r="11" spans="1:20" s="12" customFormat="1" ht="15" hidden="1">
      <c r="A11" s="28"/>
      <c r="B11" s="28" t="s">
        <v>16</v>
      </c>
      <c r="C11" s="38">
        <v>6984758</v>
      </c>
      <c r="D11" s="38">
        <v>217852</v>
      </c>
      <c r="E11" s="38">
        <v>4955068</v>
      </c>
      <c r="F11" s="38">
        <v>59737</v>
      </c>
      <c r="G11" s="38">
        <v>155588</v>
      </c>
      <c r="H11" s="38">
        <v>237791</v>
      </c>
      <c r="I11" s="38">
        <v>572100</v>
      </c>
      <c r="J11" s="38">
        <v>34892</v>
      </c>
      <c r="K11" s="38">
        <v>442895</v>
      </c>
      <c r="L11" s="38">
        <v>209776</v>
      </c>
      <c r="M11" s="38">
        <v>99059</v>
      </c>
      <c r="N11" s="26" t="s">
        <v>39</v>
      </c>
      <c r="O11" s="25"/>
      <c r="P11" s="21"/>
      <c r="Q11" s="21"/>
      <c r="R11" s="21"/>
      <c r="S11" s="21"/>
      <c r="T11" s="21"/>
    </row>
    <row r="12" spans="1:20" s="12" customFormat="1" ht="15" hidden="1">
      <c r="A12" s="28"/>
      <c r="B12" s="28" t="s">
        <v>15</v>
      </c>
      <c r="C12" s="38">
        <v>7202689</v>
      </c>
      <c r="D12" s="38">
        <v>291304</v>
      </c>
      <c r="E12" s="38">
        <v>4972443</v>
      </c>
      <c r="F12" s="38">
        <v>118023</v>
      </c>
      <c r="G12" s="38">
        <v>105948</v>
      </c>
      <c r="H12" s="38">
        <v>320601</v>
      </c>
      <c r="I12" s="38">
        <v>540438</v>
      </c>
      <c r="J12" s="38">
        <v>13463</v>
      </c>
      <c r="K12" s="38">
        <v>491209</v>
      </c>
      <c r="L12" s="38">
        <v>246477</v>
      </c>
      <c r="M12" s="38">
        <v>102783</v>
      </c>
      <c r="N12" s="26" t="s">
        <v>40</v>
      </c>
      <c r="O12" s="25"/>
      <c r="P12" s="21"/>
      <c r="Q12" s="21"/>
      <c r="R12" s="21"/>
      <c r="S12" s="21"/>
      <c r="T12" s="21"/>
    </row>
    <row r="13" spans="1:20" s="12" customFormat="1" ht="15" hidden="1">
      <c r="A13" s="28"/>
      <c r="B13" s="28" t="s">
        <v>14</v>
      </c>
      <c r="C13" s="38">
        <v>8379022</v>
      </c>
      <c r="D13" s="38">
        <v>350857</v>
      </c>
      <c r="E13" s="38">
        <v>6267479</v>
      </c>
      <c r="F13" s="38">
        <v>54379</v>
      </c>
      <c r="G13" s="38">
        <v>145170</v>
      </c>
      <c r="H13" s="38">
        <v>208913</v>
      </c>
      <c r="I13" s="38">
        <v>429591</v>
      </c>
      <c r="J13" s="38">
        <v>53417</v>
      </c>
      <c r="K13" s="38">
        <v>526558</v>
      </c>
      <c r="L13" s="38">
        <v>270663</v>
      </c>
      <c r="M13" s="38">
        <v>71995</v>
      </c>
      <c r="N13" s="23" t="s">
        <v>41</v>
      </c>
      <c r="O13" s="25"/>
      <c r="P13" s="21"/>
      <c r="Q13" s="21"/>
      <c r="R13" s="21"/>
      <c r="S13" s="21"/>
      <c r="T13" s="21"/>
    </row>
    <row r="14" spans="1:20" s="12" customFormat="1" ht="15" hidden="1">
      <c r="A14" s="28"/>
      <c r="B14" s="28" t="s">
        <v>13</v>
      </c>
      <c r="C14" s="38">
        <v>9069215</v>
      </c>
      <c r="D14" s="38">
        <v>466696</v>
      </c>
      <c r="E14" s="38">
        <v>6023565</v>
      </c>
      <c r="F14" s="38">
        <v>64105</v>
      </c>
      <c r="G14" s="38">
        <v>311639</v>
      </c>
      <c r="H14" s="38">
        <v>437272</v>
      </c>
      <c r="I14" s="38">
        <v>579213</v>
      </c>
      <c r="J14" s="38">
        <v>53167</v>
      </c>
      <c r="K14" s="38">
        <v>466901</v>
      </c>
      <c r="L14" s="38">
        <v>469688</v>
      </c>
      <c r="M14" s="38">
        <v>196969</v>
      </c>
      <c r="N14" s="23" t="s">
        <v>42</v>
      </c>
      <c r="O14" s="25"/>
      <c r="P14" s="21"/>
      <c r="Q14" s="21"/>
      <c r="R14" s="21"/>
      <c r="S14" s="21"/>
      <c r="T14" s="21"/>
    </row>
    <row r="15" spans="1:20" s="12" customFormat="1" ht="15" hidden="1">
      <c r="A15" s="28"/>
      <c r="B15" s="28" t="s">
        <v>12</v>
      </c>
      <c r="C15" s="38">
        <v>10329153</v>
      </c>
      <c r="D15" s="38">
        <v>435462</v>
      </c>
      <c r="E15" s="38">
        <v>7320076</v>
      </c>
      <c r="F15" s="38">
        <v>87248</v>
      </c>
      <c r="G15" s="38">
        <v>253983</v>
      </c>
      <c r="H15" s="38">
        <v>346297</v>
      </c>
      <c r="I15" s="38">
        <v>718893</v>
      </c>
      <c r="J15" s="38">
        <v>41355</v>
      </c>
      <c r="K15" s="38">
        <v>628015</v>
      </c>
      <c r="L15" s="38">
        <v>366929</v>
      </c>
      <c r="M15" s="38">
        <v>130895</v>
      </c>
      <c r="N15" s="23" t="s">
        <v>43</v>
      </c>
      <c r="O15" s="25"/>
      <c r="P15" s="21"/>
      <c r="Q15" s="21"/>
      <c r="R15" s="21"/>
      <c r="S15" s="21"/>
      <c r="T15" s="21"/>
    </row>
    <row r="16" spans="1:20" s="12" customFormat="1" ht="15" hidden="1">
      <c r="A16" s="28"/>
      <c r="B16" s="28" t="s">
        <v>11</v>
      </c>
      <c r="C16" s="38">
        <v>9076432</v>
      </c>
      <c r="D16" s="38">
        <v>419435</v>
      </c>
      <c r="E16" s="38">
        <v>6473536</v>
      </c>
      <c r="F16" s="38">
        <v>48162</v>
      </c>
      <c r="G16" s="38">
        <v>352605</v>
      </c>
      <c r="H16" s="38">
        <v>174545</v>
      </c>
      <c r="I16" s="38">
        <v>589404</v>
      </c>
      <c r="J16" s="38">
        <v>58821</v>
      </c>
      <c r="K16" s="38">
        <v>523624</v>
      </c>
      <c r="L16" s="38">
        <v>273060</v>
      </c>
      <c r="M16" s="38">
        <v>163240</v>
      </c>
      <c r="N16" s="23" t="s">
        <v>44</v>
      </c>
      <c r="O16" s="25"/>
      <c r="P16" s="21"/>
      <c r="Q16" s="21"/>
      <c r="R16" s="21"/>
      <c r="S16" s="21"/>
      <c r="T16" s="21"/>
    </row>
    <row r="17" spans="1:20" s="12" customFormat="1" ht="15" hidden="1">
      <c r="A17" s="28"/>
      <c r="B17" s="28" t="s">
        <v>21</v>
      </c>
      <c r="C17" s="38">
        <v>9788941</v>
      </c>
      <c r="D17" s="38">
        <v>351381</v>
      </c>
      <c r="E17" s="38">
        <v>7049491</v>
      </c>
      <c r="F17" s="38">
        <v>93482</v>
      </c>
      <c r="G17" s="38">
        <v>147056</v>
      </c>
      <c r="H17" s="38">
        <v>226100</v>
      </c>
      <c r="I17" s="38">
        <v>791421</v>
      </c>
      <c r="J17" s="38">
        <v>57960</v>
      </c>
      <c r="K17" s="38">
        <v>669256</v>
      </c>
      <c r="L17" s="38">
        <v>263110</v>
      </c>
      <c r="M17" s="38">
        <v>139684</v>
      </c>
      <c r="N17" s="23" t="s">
        <v>45</v>
      </c>
      <c r="O17" s="25"/>
      <c r="P17" s="21"/>
      <c r="Q17" s="21"/>
      <c r="R17" s="21"/>
      <c r="S17" s="21"/>
      <c r="T17" s="21"/>
    </row>
    <row r="18" spans="1:20" s="12" customFormat="1" ht="15" hidden="1">
      <c r="A18" s="28"/>
      <c r="B18" s="28" t="s">
        <v>20</v>
      </c>
      <c r="C18" s="38">
        <v>7750621</v>
      </c>
      <c r="D18" s="38">
        <v>374273</v>
      </c>
      <c r="E18" s="38">
        <v>5343740</v>
      </c>
      <c r="F18" s="38">
        <v>120689</v>
      </c>
      <c r="G18" s="38">
        <v>266724</v>
      </c>
      <c r="H18" s="38">
        <v>384285</v>
      </c>
      <c r="I18" s="38">
        <v>484614</v>
      </c>
      <c r="J18" s="38">
        <v>8330</v>
      </c>
      <c r="K18" s="38">
        <v>372385</v>
      </c>
      <c r="L18" s="38">
        <v>279215</v>
      </c>
      <c r="M18" s="38">
        <v>116366</v>
      </c>
      <c r="N18" s="23" t="s">
        <v>46</v>
      </c>
      <c r="O18" s="25"/>
      <c r="P18" s="21"/>
      <c r="Q18" s="21"/>
      <c r="R18" s="21"/>
      <c r="S18" s="21"/>
      <c r="T18" s="21"/>
    </row>
    <row r="19" spans="1:20" s="12" customFormat="1" ht="15" hidden="1">
      <c r="A19" s="28"/>
      <c r="B19" s="28" t="s">
        <v>19</v>
      </c>
      <c r="C19" s="38">
        <v>8844257</v>
      </c>
      <c r="D19" s="38">
        <v>333535</v>
      </c>
      <c r="E19" s="38">
        <v>6396360</v>
      </c>
      <c r="F19" s="38">
        <v>105231</v>
      </c>
      <c r="G19" s="38">
        <v>275602</v>
      </c>
      <c r="H19" s="38">
        <v>249335</v>
      </c>
      <c r="I19" s="38">
        <v>663926</v>
      </c>
      <c r="J19" s="38">
        <v>46053</v>
      </c>
      <c r="K19" s="38">
        <v>391235</v>
      </c>
      <c r="L19" s="38">
        <v>278091</v>
      </c>
      <c r="M19" s="38">
        <v>104889</v>
      </c>
      <c r="N19" s="23" t="s">
        <v>47</v>
      </c>
      <c r="O19" s="25"/>
      <c r="P19" s="21"/>
      <c r="Q19" s="21"/>
      <c r="R19" s="21"/>
      <c r="S19" s="21"/>
      <c r="T19" s="21"/>
    </row>
    <row r="20" spans="1:20" s="12" customFormat="1" ht="15" hidden="1">
      <c r="A20" s="28"/>
      <c r="B20" s="28" t="s">
        <v>18</v>
      </c>
      <c r="C20" s="38">
        <v>8298727</v>
      </c>
      <c r="D20" s="38">
        <v>322127</v>
      </c>
      <c r="E20" s="38">
        <v>6254372</v>
      </c>
      <c r="F20" s="38">
        <v>71994</v>
      </c>
      <c r="G20" s="38">
        <v>147550</v>
      </c>
      <c r="H20" s="38">
        <v>267821</v>
      </c>
      <c r="I20" s="38">
        <v>415819</v>
      </c>
      <c r="J20" s="38">
        <v>109702</v>
      </c>
      <c r="K20" s="38">
        <v>354662</v>
      </c>
      <c r="L20" s="38">
        <v>223691</v>
      </c>
      <c r="M20" s="38">
        <v>130989</v>
      </c>
      <c r="N20" s="26" t="s">
        <v>48</v>
      </c>
      <c r="O20" s="25"/>
      <c r="P20" s="21"/>
      <c r="Q20" s="21"/>
      <c r="R20" s="21"/>
      <c r="S20" s="21"/>
      <c r="T20" s="21"/>
    </row>
    <row r="21" spans="1:20" s="12" customFormat="1" ht="15" hidden="1">
      <c r="A21" s="28"/>
      <c r="B21" s="28" t="s">
        <v>17</v>
      </c>
      <c r="C21" s="38">
        <v>12806092</v>
      </c>
      <c r="D21" s="38">
        <v>532680</v>
      </c>
      <c r="E21" s="38">
        <v>9324285</v>
      </c>
      <c r="F21" s="38">
        <v>137419</v>
      </c>
      <c r="G21" s="38">
        <v>337364</v>
      </c>
      <c r="H21" s="38">
        <v>285464</v>
      </c>
      <c r="I21" s="38">
        <v>977673</v>
      </c>
      <c r="J21" s="38">
        <v>28978</v>
      </c>
      <c r="K21" s="38">
        <v>599669</v>
      </c>
      <c r="L21" s="38">
        <v>294023</v>
      </c>
      <c r="M21" s="38">
        <v>288537</v>
      </c>
      <c r="N21" s="26" t="s">
        <v>49</v>
      </c>
      <c r="O21" s="25"/>
      <c r="P21" s="21"/>
      <c r="Q21" s="21"/>
      <c r="R21" s="21"/>
      <c r="S21" s="21"/>
      <c r="T21" s="21"/>
    </row>
    <row r="22" spans="1:20" s="12" customFormat="1" ht="13.5" customHeight="1" hidden="1">
      <c r="A22" s="28"/>
      <c r="B22" s="28"/>
      <c r="C22" s="38"/>
      <c r="D22" s="38"/>
      <c r="E22" s="38"/>
      <c r="F22" s="38"/>
      <c r="G22" s="38"/>
      <c r="H22" s="38"/>
      <c r="I22" s="38"/>
      <c r="J22" s="38"/>
      <c r="K22" s="38"/>
      <c r="L22" s="38"/>
      <c r="M22" s="38"/>
      <c r="N22" s="26"/>
      <c r="O22" s="25"/>
      <c r="P22" s="21"/>
      <c r="Q22" s="21"/>
      <c r="R22" s="21"/>
      <c r="S22" s="21"/>
      <c r="T22" s="21"/>
    </row>
    <row r="23" spans="1:20" s="12" customFormat="1" ht="15" hidden="1">
      <c r="A23" s="30">
        <v>2012</v>
      </c>
      <c r="B23" s="28" t="s">
        <v>29</v>
      </c>
      <c r="C23" s="38">
        <v>7640928</v>
      </c>
      <c r="D23" s="38">
        <v>253295</v>
      </c>
      <c r="E23" s="38">
        <v>5659805</v>
      </c>
      <c r="F23" s="38">
        <v>92755</v>
      </c>
      <c r="G23" s="38">
        <v>151891</v>
      </c>
      <c r="H23" s="38">
        <v>252577</v>
      </c>
      <c r="I23" s="38">
        <v>418225</v>
      </c>
      <c r="J23" s="38">
        <v>283800</v>
      </c>
      <c r="K23" s="38">
        <v>15795</v>
      </c>
      <c r="L23" s="38">
        <v>382602</v>
      </c>
      <c r="M23" s="38">
        <v>130183</v>
      </c>
      <c r="N23" s="26" t="s">
        <v>38</v>
      </c>
      <c r="O23" s="24">
        <v>2012</v>
      </c>
      <c r="P23" s="21"/>
      <c r="Q23" s="21"/>
      <c r="R23" s="21"/>
      <c r="S23" s="21"/>
      <c r="T23" s="21"/>
    </row>
    <row r="24" spans="1:20" s="12" customFormat="1" ht="15" hidden="1">
      <c r="A24" s="28"/>
      <c r="B24" s="28" t="s">
        <v>16</v>
      </c>
      <c r="C24" s="38">
        <v>6986804</v>
      </c>
      <c r="D24" s="38">
        <v>258236</v>
      </c>
      <c r="E24" s="38">
        <v>4722168</v>
      </c>
      <c r="F24" s="38">
        <v>55808</v>
      </c>
      <c r="G24" s="38">
        <v>100476</v>
      </c>
      <c r="H24" s="38">
        <v>474650</v>
      </c>
      <c r="I24" s="38">
        <v>504007</v>
      </c>
      <c r="J24" s="38">
        <v>234640</v>
      </c>
      <c r="K24" s="38">
        <v>101736</v>
      </c>
      <c r="L24" s="38">
        <v>411524</v>
      </c>
      <c r="M24" s="38">
        <v>123559</v>
      </c>
      <c r="N24" s="26" t="s">
        <v>39</v>
      </c>
      <c r="O24" s="25"/>
      <c r="P24" s="21"/>
      <c r="Q24" s="21"/>
      <c r="R24" s="21"/>
      <c r="S24" s="21"/>
      <c r="T24" s="21"/>
    </row>
    <row r="25" spans="1:20" s="12" customFormat="1" ht="15" hidden="1">
      <c r="A25" s="28"/>
      <c r="B25" s="28" t="s">
        <v>15</v>
      </c>
      <c r="C25" s="38">
        <v>7852002</v>
      </c>
      <c r="D25" s="38">
        <v>273970</v>
      </c>
      <c r="E25" s="38">
        <v>5488488</v>
      </c>
      <c r="F25" s="38">
        <v>39990</v>
      </c>
      <c r="G25" s="38">
        <v>93739</v>
      </c>
      <c r="H25" s="38">
        <v>227986</v>
      </c>
      <c r="I25" s="38">
        <v>697327</v>
      </c>
      <c r="J25" s="38">
        <v>409574</v>
      </c>
      <c r="K25" s="38">
        <v>15520</v>
      </c>
      <c r="L25" s="38">
        <v>500787</v>
      </c>
      <c r="M25" s="38">
        <v>104621</v>
      </c>
      <c r="N25" s="26" t="s">
        <v>40</v>
      </c>
      <c r="O25" s="25"/>
      <c r="P25" s="21"/>
      <c r="Q25" s="21"/>
      <c r="R25" s="21"/>
      <c r="S25" s="21"/>
      <c r="T25" s="21"/>
    </row>
    <row r="26" spans="1:20" s="12" customFormat="1" ht="15" hidden="1">
      <c r="A26" s="28"/>
      <c r="B26" s="28" t="s">
        <v>14</v>
      </c>
      <c r="C26" s="38">
        <v>7975086</v>
      </c>
      <c r="D26" s="38">
        <v>243958</v>
      </c>
      <c r="E26" s="38">
        <v>5420723</v>
      </c>
      <c r="F26" s="38">
        <v>70612</v>
      </c>
      <c r="G26" s="38">
        <v>183786</v>
      </c>
      <c r="H26" s="38">
        <v>485885</v>
      </c>
      <c r="I26" s="38">
        <v>460715</v>
      </c>
      <c r="J26" s="38">
        <v>245325</v>
      </c>
      <c r="K26" s="38">
        <v>11021</v>
      </c>
      <c r="L26" s="38">
        <v>744832</v>
      </c>
      <c r="M26" s="38">
        <v>108229</v>
      </c>
      <c r="N26" s="23" t="s">
        <v>41</v>
      </c>
      <c r="O26" s="25"/>
      <c r="P26" s="21"/>
      <c r="Q26" s="21"/>
      <c r="R26" s="21"/>
      <c r="S26" s="21"/>
      <c r="T26" s="21"/>
    </row>
    <row r="27" spans="1:20" s="12" customFormat="1" ht="15" hidden="1">
      <c r="A27" s="28"/>
      <c r="B27" s="28" t="s">
        <v>13</v>
      </c>
      <c r="C27" s="38">
        <v>8247388</v>
      </c>
      <c r="D27" s="38">
        <v>320600</v>
      </c>
      <c r="E27" s="38">
        <v>5961211</v>
      </c>
      <c r="F27" s="38">
        <v>45420</v>
      </c>
      <c r="G27" s="38">
        <v>189854</v>
      </c>
      <c r="H27" s="38">
        <v>362479</v>
      </c>
      <c r="I27" s="38">
        <v>505706</v>
      </c>
      <c r="J27" s="38">
        <v>247944</v>
      </c>
      <c r="K27" s="38">
        <v>21765</v>
      </c>
      <c r="L27" s="38">
        <v>485757</v>
      </c>
      <c r="M27" s="38">
        <v>106652</v>
      </c>
      <c r="N27" s="23" t="s">
        <v>42</v>
      </c>
      <c r="O27" s="25"/>
      <c r="P27" s="21"/>
      <c r="Q27" s="21"/>
      <c r="R27" s="21"/>
      <c r="S27" s="21"/>
      <c r="T27" s="21"/>
    </row>
    <row r="28" spans="1:20" s="12" customFormat="1" ht="15" hidden="1">
      <c r="A28" s="28"/>
      <c r="B28" s="28" t="s">
        <v>12</v>
      </c>
      <c r="C28" s="38">
        <v>8809497</v>
      </c>
      <c r="D28" s="38">
        <v>431621</v>
      </c>
      <c r="E28" s="38">
        <v>6305709</v>
      </c>
      <c r="F28" s="38">
        <v>78239</v>
      </c>
      <c r="G28" s="38">
        <v>238020</v>
      </c>
      <c r="H28" s="38">
        <v>221415</v>
      </c>
      <c r="I28" s="38">
        <v>459345</v>
      </c>
      <c r="J28" s="38">
        <v>366577</v>
      </c>
      <c r="K28" s="38">
        <v>114622</v>
      </c>
      <c r="L28" s="38">
        <v>486125</v>
      </c>
      <c r="M28" s="38">
        <v>107824</v>
      </c>
      <c r="N28" s="23" t="s">
        <v>43</v>
      </c>
      <c r="O28" s="25"/>
      <c r="P28" s="21"/>
      <c r="Q28" s="21"/>
      <c r="R28" s="21"/>
      <c r="S28" s="21"/>
      <c r="T28" s="21"/>
    </row>
    <row r="29" spans="1:20" s="12" customFormat="1" ht="15" hidden="1">
      <c r="A29" s="28"/>
      <c r="B29" s="28" t="s">
        <v>11</v>
      </c>
      <c r="C29" s="38">
        <v>8944009</v>
      </c>
      <c r="D29" s="38">
        <v>378689</v>
      </c>
      <c r="E29" s="38">
        <v>6118921</v>
      </c>
      <c r="F29" s="38">
        <v>109673</v>
      </c>
      <c r="G29" s="38">
        <v>317550</v>
      </c>
      <c r="H29" s="38">
        <v>303022</v>
      </c>
      <c r="I29" s="38">
        <v>772681</v>
      </c>
      <c r="J29" s="38">
        <v>231856</v>
      </c>
      <c r="K29" s="38">
        <v>16358</v>
      </c>
      <c r="L29" s="38">
        <v>543261</v>
      </c>
      <c r="M29" s="38">
        <v>151998</v>
      </c>
      <c r="N29" s="23" t="s">
        <v>44</v>
      </c>
      <c r="O29" s="25"/>
      <c r="P29" s="21"/>
      <c r="Q29" s="21"/>
      <c r="R29" s="21"/>
      <c r="S29" s="21"/>
      <c r="T29" s="21"/>
    </row>
    <row r="30" spans="1:20" s="12" customFormat="1" ht="15" hidden="1">
      <c r="A30" s="28"/>
      <c r="B30" s="28" t="s">
        <v>21</v>
      </c>
      <c r="C30" s="38">
        <v>7059933</v>
      </c>
      <c r="D30" s="38">
        <v>312347</v>
      </c>
      <c r="E30" s="38">
        <v>4948761</v>
      </c>
      <c r="F30" s="38">
        <v>68911</v>
      </c>
      <c r="G30" s="38">
        <v>165033</v>
      </c>
      <c r="H30" s="38">
        <v>212823</v>
      </c>
      <c r="I30" s="38">
        <v>359212</v>
      </c>
      <c r="J30" s="38">
        <v>240035</v>
      </c>
      <c r="K30" s="38">
        <v>35636</v>
      </c>
      <c r="L30" s="38">
        <v>592450</v>
      </c>
      <c r="M30" s="38">
        <v>124725</v>
      </c>
      <c r="N30" s="23" t="s">
        <v>45</v>
      </c>
      <c r="O30" s="25"/>
      <c r="P30" s="21"/>
      <c r="Q30" s="21"/>
      <c r="R30" s="21"/>
      <c r="S30" s="21"/>
      <c r="T30" s="21"/>
    </row>
    <row r="31" spans="1:20" s="12" customFormat="1" ht="15" hidden="1">
      <c r="A31" s="28"/>
      <c r="B31" s="28" t="s">
        <v>20</v>
      </c>
      <c r="C31" s="38">
        <v>7673248</v>
      </c>
      <c r="D31" s="38">
        <v>321581</v>
      </c>
      <c r="E31" s="38">
        <v>5433341</v>
      </c>
      <c r="F31" s="38">
        <v>94588</v>
      </c>
      <c r="G31" s="38">
        <v>139563</v>
      </c>
      <c r="H31" s="38">
        <v>260077</v>
      </c>
      <c r="I31" s="38">
        <v>425419</v>
      </c>
      <c r="J31" s="38">
        <v>303220</v>
      </c>
      <c r="K31" s="38">
        <v>20608</v>
      </c>
      <c r="L31" s="38">
        <v>580036</v>
      </c>
      <c r="M31" s="38">
        <v>94815</v>
      </c>
      <c r="N31" s="23" t="s">
        <v>46</v>
      </c>
      <c r="O31" s="25"/>
      <c r="P31" s="21"/>
      <c r="Q31" s="21"/>
      <c r="R31" s="21"/>
      <c r="S31" s="21"/>
      <c r="T31" s="21"/>
    </row>
    <row r="32" spans="1:20" s="12" customFormat="1" ht="15" hidden="1">
      <c r="A32" s="28"/>
      <c r="B32" s="28" t="s">
        <v>19</v>
      </c>
      <c r="C32" s="38">
        <v>9755327</v>
      </c>
      <c r="D32" s="38">
        <v>364455</v>
      </c>
      <c r="E32" s="38">
        <v>7019278</v>
      </c>
      <c r="F32" s="38">
        <v>88565</v>
      </c>
      <c r="G32" s="38">
        <v>215387</v>
      </c>
      <c r="H32" s="38">
        <v>244023</v>
      </c>
      <c r="I32" s="38">
        <v>805377</v>
      </c>
      <c r="J32" s="38">
        <v>307054</v>
      </c>
      <c r="K32" s="38">
        <v>42390</v>
      </c>
      <c r="L32" s="38">
        <v>484305</v>
      </c>
      <c r="M32" s="38">
        <v>184493</v>
      </c>
      <c r="N32" s="94" t="s">
        <v>47</v>
      </c>
      <c r="O32" s="25"/>
      <c r="P32" s="21"/>
      <c r="Q32" s="21"/>
      <c r="R32" s="21"/>
      <c r="S32" s="21"/>
      <c r="T32" s="21"/>
    </row>
    <row r="33" spans="1:20" s="12" customFormat="1" ht="15" hidden="1">
      <c r="A33" s="28"/>
      <c r="B33" s="28" t="s">
        <v>18</v>
      </c>
      <c r="C33" s="38">
        <v>9591921</v>
      </c>
      <c r="D33" s="38">
        <v>393493</v>
      </c>
      <c r="E33" s="38">
        <v>7181059</v>
      </c>
      <c r="F33" s="38">
        <v>96842</v>
      </c>
      <c r="G33" s="38">
        <v>125438</v>
      </c>
      <c r="H33" s="38">
        <v>275347</v>
      </c>
      <c r="I33" s="38">
        <v>374293</v>
      </c>
      <c r="J33" s="38">
        <v>353204</v>
      </c>
      <c r="K33" s="38">
        <v>20238</v>
      </c>
      <c r="L33" s="38">
        <v>556051</v>
      </c>
      <c r="M33" s="38">
        <v>215956</v>
      </c>
      <c r="N33" s="94" t="s">
        <v>48</v>
      </c>
      <c r="O33" s="25"/>
      <c r="P33" s="21"/>
      <c r="Q33" s="21"/>
      <c r="R33" s="21"/>
      <c r="S33" s="21"/>
      <c r="T33" s="21"/>
    </row>
    <row r="34" spans="1:20" s="12" customFormat="1" ht="15" hidden="1">
      <c r="A34" s="28"/>
      <c r="B34" s="28" t="s">
        <v>17</v>
      </c>
      <c r="C34" s="38">
        <v>12610442</v>
      </c>
      <c r="D34" s="38">
        <v>522620</v>
      </c>
      <c r="E34" s="38">
        <v>9285830</v>
      </c>
      <c r="F34" s="38">
        <v>181338</v>
      </c>
      <c r="G34" s="38">
        <v>213925</v>
      </c>
      <c r="H34" s="38">
        <v>316744</v>
      </c>
      <c r="I34" s="38">
        <v>832464</v>
      </c>
      <c r="J34" s="38">
        <v>307736</v>
      </c>
      <c r="K34" s="38">
        <v>22932</v>
      </c>
      <c r="L34" s="38">
        <v>730553</v>
      </c>
      <c r="M34" s="38">
        <v>196300</v>
      </c>
      <c r="N34" s="94" t="s">
        <v>49</v>
      </c>
      <c r="O34" s="25"/>
      <c r="P34" s="21"/>
      <c r="Q34" s="21"/>
      <c r="R34" s="21"/>
      <c r="S34" s="21"/>
      <c r="T34" s="21"/>
    </row>
    <row r="35" spans="1:20" s="12" customFormat="1" ht="15">
      <c r="A35" s="30">
        <v>2014</v>
      </c>
      <c r="B35" s="28" t="s">
        <v>29</v>
      </c>
      <c r="C35" s="38">
        <v>13948678</v>
      </c>
      <c r="D35" s="38">
        <v>391388</v>
      </c>
      <c r="E35" s="38">
        <v>10477724</v>
      </c>
      <c r="F35" s="38">
        <v>94961</v>
      </c>
      <c r="G35" s="38">
        <v>272211</v>
      </c>
      <c r="H35" s="38">
        <v>290478</v>
      </c>
      <c r="I35" s="38">
        <v>737110</v>
      </c>
      <c r="J35" s="38">
        <v>26230</v>
      </c>
      <c r="K35" s="38">
        <v>761896</v>
      </c>
      <c r="L35" s="38">
        <v>466932</v>
      </c>
      <c r="M35" s="38">
        <v>429748</v>
      </c>
      <c r="N35" s="26" t="s">
        <v>38</v>
      </c>
      <c r="O35" s="24">
        <v>2014</v>
      </c>
      <c r="P35" s="21"/>
      <c r="Q35" s="21"/>
      <c r="R35" s="21"/>
      <c r="S35" s="21"/>
      <c r="T35" s="21"/>
    </row>
    <row r="36" spans="1:20" s="12" customFormat="1" ht="15">
      <c r="A36" s="28"/>
      <c r="B36" s="28" t="s">
        <v>16</v>
      </c>
      <c r="C36" s="38">
        <v>13734175</v>
      </c>
      <c r="D36" s="38">
        <v>528385</v>
      </c>
      <c r="E36" s="38">
        <v>9590772</v>
      </c>
      <c r="F36" s="38">
        <v>146784</v>
      </c>
      <c r="G36" s="38">
        <v>495439</v>
      </c>
      <c r="H36" s="38">
        <v>395721</v>
      </c>
      <c r="I36" s="38">
        <v>987699</v>
      </c>
      <c r="J36" s="38">
        <v>123004</v>
      </c>
      <c r="K36" s="38">
        <v>752975</v>
      </c>
      <c r="L36" s="38">
        <v>432787</v>
      </c>
      <c r="M36" s="38">
        <v>280609</v>
      </c>
      <c r="N36" s="26" t="s">
        <v>39</v>
      </c>
      <c r="O36" s="25"/>
      <c r="P36" s="21"/>
      <c r="Q36" s="21"/>
      <c r="R36" s="21"/>
      <c r="S36" s="21"/>
      <c r="T36" s="21"/>
    </row>
    <row r="37" spans="1:20" s="12" customFormat="1" ht="15">
      <c r="A37" s="28"/>
      <c r="B37" s="28" t="s">
        <v>15</v>
      </c>
      <c r="C37" s="38">
        <v>27335330</v>
      </c>
      <c r="D37" s="38">
        <v>1200181</v>
      </c>
      <c r="E37" s="38">
        <v>17234209</v>
      </c>
      <c r="F37" s="38">
        <v>293548</v>
      </c>
      <c r="G37" s="38">
        <v>1763575</v>
      </c>
      <c r="H37" s="38">
        <v>889144</v>
      </c>
      <c r="I37" s="38">
        <v>2290447</v>
      </c>
      <c r="J37" s="38">
        <v>171926</v>
      </c>
      <c r="K37" s="38">
        <v>1505956</v>
      </c>
      <c r="L37" s="38">
        <v>1095070</v>
      </c>
      <c r="M37" s="38">
        <v>891274</v>
      </c>
      <c r="N37" s="26" t="s">
        <v>40</v>
      </c>
      <c r="O37" s="25"/>
      <c r="P37" s="21"/>
      <c r="Q37" s="21"/>
      <c r="R37" s="21"/>
      <c r="S37" s="21"/>
      <c r="T37" s="21"/>
    </row>
    <row r="38" spans="1:20" s="12" customFormat="1" ht="15">
      <c r="A38" s="28"/>
      <c r="B38" s="28" t="s">
        <v>14</v>
      </c>
      <c r="C38" s="38">
        <v>9362681</v>
      </c>
      <c r="D38" s="38">
        <v>238422</v>
      </c>
      <c r="E38" s="38">
        <v>7302005</v>
      </c>
      <c r="F38" s="38">
        <v>115896</v>
      </c>
      <c r="G38" s="38">
        <v>135722</v>
      </c>
      <c r="H38" s="38">
        <v>214314</v>
      </c>
      <c r="I38" s="38">
        <v>583935</v>
      </c>
      <c r="J38" s="38">
        <v>6636</v>
      </c>
      <c r="K38" s="38">
        <v>289853</v>
      </c>
      <c r="L38" s="38">
        <v>326999</v>
      </c>
      <c r="M38" s="38">
        <v>148899</v>
      </c>
      <c r="N38" s="23" t="s">
        <v>41</v>
      </c>
      <c r="O38" s="25"/>
      <c r="P38" s="21"/>
      <c r="Q38" s="21"/>
      <c r="R38" s="21"/>
      <c r="S38" s="21"/>
      <c r="T38" s="21"/>
    </row>
    <row r="39" spans="1:20" s="12" customFormat="1" ht="15">
      <c r="A39" s="28"/>
      <c r="B39" s="28" t="s">
        <v>13</v>
      </c>
      <c r="C39" s="38">
        <v>9618123</v>
      </c>
      <c r="D39" s="38">
        <v>243424</v>
      </c>
      <c r="E39" s="38">
        <v>7197756</v>
      </c>
      <c r="F39" s="38">
        <v>95173</v>
      </c>
      <c r="G39" s="38">
        <v>111066</v>
      </c>
      <c r="H39" s="38">
        <v>188345</v>
      </c>
      <c r="I39" s="38">
        <v>686847</v>
      </c>
      <c r="J39" s="38">
        <v>14431</v>
      </c>
      <c r="K39" s="38">
        <v>489316</v>
      </c>
      <c r="L39" s="38">
        <v>372763</v>
      </c>
      <c r="M39" s="38">
        <v>219002</v>
      </c>
      <c r="N39" s="23" t="s">
        <v>42</v>
      </c>
      <c r="O39" s="25"/>
      <c r="P39" s="21"/>
      <c r="Q39" s="21"/>
      <c r="R39" s="21"/>
      <c r="S39" s="21"/>
      <c r="T39" s="21"/>
    </row>
    <row r="40" spans="1:20" s="12" customFormat="1" ht="15">
      <c r="A40" s="28"/>
      <c r="B40" s="28" t="s">
        <v>12</v>
      </c>
      <c r="C40" s="38">
        <v>10520467</v>
      </c>
      <c r="D40" s="38">
        <v>296173</v>
      </c>
      <c r="E40" s="38">
        <v>7870941</v>
      </c>
      <c r="F40" s="38">
        <v>69667</v>
      </c>
      <c r="G40" s="38">
        <v>309143</v>
      </c>
      <c r="H40" s="38">
        <v>298912</v>
      </c>
      <c r="I40" s="38">
        <v>499891</v>
      </c>
      <c r="J40" s="38">
        <v>32733</v>
      </c>
      <c r="K40" s="38">
        <v>588044</v>
      </c>
      <c r="L40" s="38">
        <v>323237</v>
      </c>
      <c r="M40" s="38">
        <v>231726</v>
      </c>
      <c r="N40" s="23" t="s">
        <v>43</v>
      </c>
      <c r="O40" s="25"/>
      <c r="P40" s="21"/>
      <c r="Q40" s="21"/>
      <c r="R40" s="21"/>
      <c r="S40" s="21"/>
      <c r="T40" s="21"/>
    </row>
    <row r="41" spans="1:20" s="12" customFormat="1" ht="15">
      <c r="A41" s="28"/>
      <c r="B41" s="28" t="s">
        <v>11</v>
      </c>
      <c r="C41" s="38">
        <v>10076741</v>
      </c>
      <c r="D41" s="38">
        <v>272593</v>
      </c>
      <c r="E41" s="38">
        <v>7256883</v>
      </c>
      <c r="F41" s="38">
        <v>152306</v>
      </c>
      <c r="G41" s="38">
        <v>344143</v>
      </c>
      <c r="H41" s="38">
        <v>372152</v>
      </c>
      <c r="I41" s="38">
        <v>593797</v>
      </c>
      <c r="J41" s="38">
        <v>114813</v>
      </c>
      <c r="K41" s="38">
        <v>442545</v>
      </c>
      <c r="L41" s="38">
        <v>423008</v>
      </c>
      <c r="M41" s="38">
        <v>104501</v>
      </c>
      <c r="N41" s="23" t="s">
        <v>44</v>
      </c>
      <c r="O41" s="25"/>
      <c r="P41" s="21"/>
      <c r="Q41" s="21"/>
      <c r="R41" s="21"/>
      <c r="S41" s="21"/>
      <c r="T41" s="21"/>
    </row>
    <row r="42" spans="1:20" s="12" customFormat="1" ht="15">
      <c r="A42" s="28"/>
      <c r="B42" s="28" t="s">
        <v>21</v>
      </c>
      <c r="C42" s="38">
        <v>9223332</v>
      </c>
      <c r="D42" s="38">
        <v>298567</v>
      </c>
      <c r="E42" s="38">
        <v>6466024</v>
      </c>
      <c r="F42" s="38">
        <v>110750</v>
      </c>
      <c r="G42" s="38">
        <v>200809</v>
      </c>
      <c r="H42" s="38">
        <v>232311</v>
      </c>
      <c r="I42" s="38">
        <v>649639</v>
      </c>
      <c r="J42" s="38">
        <v>127913</v>
      </c>
      <c r="K42" s="38">
        <v>448455</v>
      </c>
      <c r="L42" s="38">
        <v>526662</v>
      </c>
      <c r="M42" s="38">
        <v>162202</v>
      </c>
      <c r="N42" s="23" t="s">
        <v>45</v>
      </c>
      <c r="O42" s="25"/>
      <c r="P42" s="21"/>
      <c r="Q42" s="21"/>
      <c r="R42" s="21"/>
      <c r="S42" s="21"/>
      <c r="T42" s="21"/>
    </row>
    <row r="43" spans="1:20" s="12" customFormat="1" ht="15">
      <c r="A43" s="28"/>
      <c r="B43" s="28" t="s">
        <v>20</v>
      </c>
      <c r="C43" s="38">
        <v>10265098</v>
      </c>
      <c r="D43" s="38">
        <v>315626</v>
      </c>
      <c r="E43" s="38">
        <v>7573229</v>
      </c>
      <c r="F43" s="38">
        <v>81122</v>
      </c>
      <c r="G43" s="38">
        <v>156484</v>
      </c>
      <c r="H43" s="38">
        <v>251365</v>
      </c>
      <c r="I43" s="38">
        <v>709765</v>
      </c>
      <c r="J43" s="38">
        <v>5770</v>
      </c>
      <c r="K43" s="38">
        <v>391217</v>
      </c>
      <c r="L43" s="38">
        <v>484712</v>
      </c>
      <c r="M43" s="38">
        <v>295808</v>
      </c>
      <c r="N43" s="23" t="s">
        <v>46</v>
      </c>
      <c r="O43" s="25"/>
      <c r="P43" s="21"/>
      <c r="Q43" s="21"/>
      <c r="R43" s="21"/>
      <c r="S43" s="21"/>
      <c r="T43" s="21"/>
    </row>
    <row r="44" spans="1:20" s="12" customFormat="1" ht="15">
      <c r="A44" s="28"/>
      <c r="B44" s="28" t="s">
        <v>19</v>
      </c>
      <c r="C44" s="38">
        <v>9891310</v>
      </c>
      <c r="D44" s="38">
        <v>224183</v>
      </c>
      <c r="E44" s="38">
        <v>7228065</v>
      </c>
      <c r="F44" s="38">
        <v>113043</v>
      </c>
      <c r="G44" s="38">
        <v>116259</v>
      </c>
      <c r="H44" s="38">
        <v>399869</v>
      </c>
      <c r="I44" s="38">
        <v>687531</v>
      </c>
      <c r="J44" s="38">
        <v>41262</v>
      </c>
      <c r="K44" s="38">
        <v>317624</v>
      </c>
      <c r="L44" s="38">
        <v>524186</v>
      </c>
      <c r="M44" s="38">
        <v>239288</v>
      </c>
      <c r="N44" s="94" t="s">
        <v>47</v>
      </c>
      <c r="O44" s="25"/>
      <c r="P44" s="21"/>
      <c r="Q44" s="21"/>
      <c r="R44" s="21"/>
      <c r="S44" s="21"/>
      <c r="T44" s="21"/>
    </row>
    <row r="45" spans="1:20" s="12" customFormat="1" ht="15">
      <c r="A45" s="28"/>
      <c r="B45" s="28" t="s">
        <v>18</v>
      </c>
      <c r="C45" s="38">
        <v>11343195</v>
      </c>
      <c r="D45" s="38">
        <v>323777</v>
      </c>
      <c r="E45" s="38">
        <v>8509839</v>
      </c>
      <c r="F45" s="38">
        <v>130159</v>
      </c>
      <c r="G45" s="38">
        <v>260514</v>
      </c>
      <c r="H45" s="38">
        <v>276104</v>
      </c>
      <c r="I45" s="38">
        <v>649200</v>
      </c>
      <c r="J45" s="38">
        <v>12981</v>
      </c>
      <c r="K45" s="38">
        <v>336232</v>
      </c>
      <c r="L45" s="38">
        <v>514882</v>
      </c>
      <c r="M45" s="38">
        <v>329507</v>
      </c>
      <c r="N45" s="94" t="s">
        <v>48</v>
      </c>
      <c r="O45" s="25"/>
      <c r="P45" s="21"/>
      <c r="Q45" s="21"/>
      <c r="R45" s="21"/>
      <c r="S45" s="21"/>
      <c r="T45" s="21"/>
    </row>
    <row r="46" spans="1:20" s="12" customFormat="1" ht="15">
      <c r="A46" s="28"/>
      <c r="B46" s="28" t="s">
        <v>17</v>
      </c>
      <c r="C46" s="38">
        <v>17550024</v>
      </c>
      <c r="D46" s="38">
        <v>433963</v>
      </c>
      <c r="E46" s="38">
        <v>13364137</v>
      </c>
      <c r="F46" s="38">
        <v>113175</v>
      </c>
      <c r="G46" s="38">
        <v>339156</v>
      </c>
      <c r="H46" s="38">
        <v>241057</v>
      </c>
      <c r="I46" s="38">
        <v>1075590</v>
      </c>
      <c r="J46" s="38">
        <v>44969</v>
      </c>
      <c r="K46" s="38">
        <v>726706</v>
      </c>
      <c r="L46" s="38">
        <v>712108</v>
      </c>
      <c r="M46" s="38">
        <v>499163</v>
      </c>
      <c r="N46" s="94" t="s">
        <v>49</v>
      </c>
      <c r="O46" s="25"/>
      <c r="P46" s="21"/>
      <c r="Q46" s="21"/>
      <c r="R46" s="21"/>
      <c r="S46" s="21"/>
      <c r="T46" s="21"/>
    </row>
    <row r="47" spans="1:20" s="12" customFormat="1" ht="15">
      <c r="A47" s="28"/>
      <c r="B47" s="28"/>
      <c r="C47" s="38"/>
      <c r="D47" s="38"/>
      <c r="E47" s="38"/>
      <c r="F47" s="38"/>
      <c r="G47" s="38"/>
      <c r="H47" s="38"/>
      <c r="I47" s="38"/>
      <c r="J47" s="38"/>
      <c r="K47" s="38"/>
      <c r="L47" s="38"/>
      <c r="M47" s="38"/>
      <c r="N47" s="94"/>
      <c r="O47" s="25"/>
      <c r="P47" s="21"/>
      <c r="Q47" s="21"/>
      <c r="R47" s="21"/>
      <c r="S47" s="21"/>
      <c r="T47" s="21"/>
    </row>
    <row r="48" spans="1:20" s="12" customFormat="1" ht="15">
      <c r="A48" s="30">
        <v>2015</v>
      </c>
      <c r="B48" s="28" t="s">
        <v>29</v>
      </c>
      <c r="C48" s="38">
        <v>10920347</v>
      </c>
      <c r="D48" s="38">
        <v>240818</v>
      </c>
      <c r="E48" s="38">
        <v>8112922</v>
      </c>
      <c r="F48" s="38">
        <v>200320</v>
      </c>
      <c r="G48" s="38">
        <v>173716</v>
      </c>
      <c r="H48" s="38">
        <v>664133</v>
      </c>
      <c r="I48" s="38">
        <v>632459</v>
      </c>
      <c r="J48" s="38">
        <v>91690</v>
      </c>
      <c r="K48" s="38">
        <v>222369</v>
      </c>
      <c r="L48" s="38">
        <v>311914</v>
      </c>
      <c r="M48" s="38">
        <v>270006</v>
      </c>
      <c r="N48" s="26" t="s">
        <v>38</v>
      </c>
      <c r="O48" s="24">
        <v>2015</v>
      </c>
      <c r="P48" s="21"/>
      <c r="Q48" s="21"/>
      <c r="R48" s="21"/>
      <c r="S48" s="21"/>
      <c r="T48" s="21"/>
    </row>
    <row r="49" spans="1:20" s="12" customFormat="1" ht="15">
      <c r="A49" s="28"/>
      <c r="B49" s="28" t="s">
        <v>16</v>
      </c>
      <c r="C49" s="38">
        <v>9426118</v>
      </c>
      <c r="D49" s="38">
        <v>295378</v>
      </c>
      <c r="E49" s="38">
        <v>7120860</v>
      </c>
      <c r="F49" s="38">
        <v>128296</v>
      </c>
      <c r="G49" s="38">
        <v>88308</v>
      </c>
      <c r="H49" s="38">
        <v>682405</v>
      </c>
      <c r="I49" s="38">
        <v>469915</v>
      </c>
      <c r="J49" s="38">
        <v>3423</v>
      </c>
      <c r="K49" s="38">
        <v>122597</v>
      </c>
      <c r="L49" s="38">
        <v>306226</v>
      </c>
      <c r="M49" s="38">
        <v>208710</v>
      </c>
      <c r="N49" s="26" t="s">
        <v>39</v>
      </c>
      <c r="O49" s="25"/>
      <c r="P49" s="21"/>
      <c r="Q49" s="21"/>
      <c r="R49" s="21"/>
      <c r="S49" s="21"/>
      <c r="T49" s="21"/>
    </row>
    <row r="50" spans="1:20" s="12" customFormat="1" ht="15" customHeight="1">
      <c r="A50" s="28"/>
      <c r="B50" s="28" t="s">
        <v>15</v>
      </c>
      <c r="C50" s="38">
        <v>10731481</v>
      </c>
      <c r="D50" s="38">
        <v>202189</v>
      </c>
      <c r="E50" s="38">
        <v>7855518</v>
      </c>
      <c r="F50" s="38">
        <v>79320</v>
      </c>
      <c r="G50" s="38">
        <v>168165</v>
      </c>
      <c r="H50" s="38">
        <v>859759</v>
      </c>
      <c r="I50" s="38">
        <v>617299</v>
      </c>
      <c r="J50" s="38">
        <v>53926</v>
      </c>
      <c r="K50" s="38">
        <v>270411</v>
      </c>
      <c r="L50" s="38">
        <v>400016</v>
      </c>
      <c r="M50" s="38">
        <v>224878</v>
      </c>
      <c r="N50" s="26" t="s">
        <v>40</v>
      </c>
      <c r="O50" s="25"/>
      <c r="P50" s="21"/>
      <c r="Q50" s="21"/>
      <c r="R50" s="21"/>
      <c r="S50" s="21"/>
      <c r="T50" s="21"/>
    </row>
    <row r="51" spans="1:20" s="12" customFormat="1" ht="18.75" customHeight="1">
      <c r="A51" s="28"/>
      <c r="B51" s="28" t="s">
        <v>14</v>
      </c>
      <c r="C51" s="38">
        <v>11208998</v>
      </c>
      <c r="D51" s="38">
        <v>278746</v>
      </c>
      <c r="E51" s="38">
        <v>8428109</v>
      </c>
      <c r="F51" s="38">
        <v>63130</v>
      </c>
      <c r="G51" s="38">
        <v>81572</v>
      </c>
      <c r="H51" s="38">
        <v>593258</v>
      </c>
      <c r="I51" s="38">
        <v>717923</v>
      </c>
      <c r="J51" s="38">
        <v>3046</v>
      </c>
      <c r="K51" s="38">
        <v>326463</v>
      </c>
      <c r="L51" s="38">
        <v>480847</v>
      </c>
      <c r="M51" s="38">
        <v>235904</v>
      </c>
      <c r="N51" s="23" t="s">
        <v>41</v>
      </c>
      <c r="O51" s="25"/>
      <c r="P51" s="21"/>
      <c r="Q51" s="21"/>
      <c r="R51" s="21"/>
      <c r="S51" s="21"/>
      <c r="T51" s="21"/>
    </row>
    <row r="52" spans="1:20" s="12" customFormat="1" ht="15">
      <c r="A52" s="28"/>
      <c r="B52" s="28" t="s">
        <v>13</v>
      </c>
      <c r="C52" s="38">
        <v>11652562</v>
      </c>
      <c r="D52" s="38">
        <v>271408</v>
      </c>
      <c r="E52" s="38">
        <v>8670518</v>
      </c>
      <c r="F52" s="38">
        <v>77063</v>
      </c>
      <c r="G52" s="38">
        <v>306752</v>
      </c>
      <c r="H52" s="38">
        <v>557628</v>
      </c>
      <c r="I52" s="38">
        <v>707469</v>
      </c>
      <c r="J52" s="38">
        <v>40919</v>
      </c>
      <c r="K52" s="38">
        <v>280548</v>
      </c>
      <c r="L52" s="38">
        <v>486574</v>
      </c>
      <c r="M52" s="38">
        <v>253683</v>
      </c>
      <c r="N52" s="23" t="s">
        <v>42</v>
      </c>
      <c r="O52" s="25"/>
      <c r="P52" s="21"/>
      <c r="Q52" s="21"/>
      <c r="R52" s="21"/>
      <c r="S52" s="21"/>
      <c r="T52" s="21"/>
    </row>
    <row r="53" spans="1:20" s="12" customFormat="1" ht="15">
      <c r="A53" s="28"/>
      <c r="B53" s="28" t="s">
        <v>12</v>
      </c>
      <c r="C53" s="38">
        <v>14628764</v>
      </c>
      <c r="D53" s="38">
        <v>380435</v>
      </c>
      <c r="E53" s="38">
        <v>11232736</v>
      </c>
      <c r="F53" s="38">
        <v>121019</v>
      </c>
      <c r="G53" s="38">
        <v>104965</v>
      </c>
      <c r="H53" s="38">
        <v>712166</v>
      </c>
      <c r="I53" s="38">
        <v>990433</v>
      </c>
      <c r="J53" s="38">
        <v>15763</v>
      </c>
      <c r="K53" s="38">
        <v>333073</v>
      </c>
      <c r="L53" s="38">
        <v>411435</v>
      </c>
      <c r="M53" s="38">
        <v>326739</v>
      </c>
      <c r="N53" s="23" t="s">
        <v>43</v>
      </c>
      <c r="O53" s="25"/>
      <c r="P53" s="21"/>
      <c r="Q53" s="21"/>
      <c r="R53" s="21"/>
      <c r="S53" s="21"/>
      <c r="T53" s="21"/>
    </row>
    <row r="54" spans="1:20" s="12" customFormat="1" ht="15">
      <c r="A54" s="28"/>
      <c r="B54" s="28" t="s">
        <v>11</v>
      </c>
      <c r="C54" s="38">
        <v>11023333</v>
      </c>
      <c r="D54" s="38">
        <v>327277</v>
      </c>
      <c r="E54" s="38">
        <v>8059143</v>
      </c>
      <c r="F54" s="38">
        <v>120000</v>
      </c>
      <c r="G54" s="38">
        <v>199027</v>
      </c>
      <c r="H54" s="38">
        <v>736711</v>
      </c>
      <c r="I54" s="38">
        <v>659517</v>
      </c>
      <c r="J54" s="38">
        <v>2835</v>
      </c>
      <c r="K54" s="38">
        <v>318787</v>
      </c>
      <c r="L54" s="38">
        <v>385603</v>
      </c>
      <c r="M54" s="38">
        <v>214433</v>
      </c>
      <c r="N54" s="23" t="s">
        <v>44</v>
      </c>
      <c r="O54" s="25"/>
      <c r="P54" s="21"/>
      <c r="Q54" s="21"/>
      <c r="R54" s="21"/>
      <c r="S54" s="21"/>
      <c r="T54" s="21"/>
    </row>
    <row r="55" spans="1:20" s="12" customFormat="1" ht="15">
      <c r="A55" s="28"/>
      <c r="B55" s="28" t="s">
        <v>21</v>
      </c>
      <c r="C55" s="38">
        <v>11459313</v>
      </c>
      <c r="D55" s="38">
        <v>324794</v>
      </c>
      <c r="E55" s="38">
        <v>8010321</v>
      </c>
      <c r="F55" s="38">
        <v>85797</v>
      </c>
      <c r="G55" s="38">
        <v>316707</v>
      </c>
      <c r="H55" s="38">
        <v>578878</v>
      </c>
      <c r="I55" s="38">
        <v>860460</v>
      </c>
      <c r="J55" s="38">
        <v>26453</v>
      </c>
      <c r="K55" s="38">
        <v>439620</v>
      </c>
      <c r="L55" s="38">
        <v>529552</v>
      </c>
      <c r="M55" s="38">
        <v>286731</v>
      </c>
      <c r="N55" s="23" t="s">
        <v>45</v>
      </c>
      <c r="O55" s="25"/>
      <c r="P55" s="21"/>
      <c r="Q55" s="21"/>
      <c r="R55" s="21"/>
      <c r="S55" s="21"/>
      <c r="T55" s="21"/>
    </row>
    <row r="56" spans="1:20" s="12" customFormat="1" ht="15">
      <c r="A56" s="28"/>
      <c r="B56" s="28" t="s">
        <v>20</v>
      </c>
      <c r="C56" s="38">
        <v>10196700</v>
      </c>
      <c r="D56" s="38">
        <v>269239</v>
      </c>
      <c r="E56" s="38">
        <v>7335180</v>
      </c>
      <c r="F56" s="38">
        <v>257726</v>
      </c>
      <c r="G56" s="38">
        <v>314845</v>
      </c>
      <c r="H56" s="38">
        <v>544127</v>
      </c>
      <c r="I56" s="38">
        <v>541540</v>
      </c>
      <c r="J56" s="38">
        <v>1734</v>
      </c>
      <c r="K56" s="38">
        <v>233667</v>
      </c>
      <c r="L56" s="38">
        <v>464856</v>
      </c>
      <c r="M56" s="38">
        <v>233786</v>
      </c>
      <c r="N56" s="23" t="s">
        <v>46</v>
      </c>
      <c r="O56" s="25"/>
      <c r="P56" s="21"/>
      <c r="Q56" s="21"/>
      <c r="R56" s="21"/>
      <c r="S56" s="21"/>
      <c r="T56" s="21"/>
    </row>
    <row r="57" spans="1:20" s="12" customFormat="1" ht="15">
      <c r="A57" s="28"/>
      <c r="B57" s="28" t="s">
        <v>19</v>
      </c>
      <c r="C57" s="38">
        <v>11209614</v>
      </c>
      <c r="D57" s="38">
        <v>293823</v>
      </c>
      <c r="E57" s="38">
        <v>8327937</v>
      </c>
      <c r="F57" s="38">
        <v>218164</v>
      </c>
      <c r="G57" s="38">
        <v>146554</v>
      </c>
      <c r="H57" s="38">
        <v>230054</v>
      </c>
      <c r="I57" s="38">
        <v>978212</v>
      </c>
      <c r="J57" s="38">
        <v>11919</v>
      </c>
      <c r="K57" s="38">
        <v>341555</v>
      </c>
      <c r="L57" s="38">
        <v>425932</v>
      </c>
      <c r="M57" s="38">
        <v>235464</v>
      </c>
      <c r="N57" s="94" t="s">
        <v>47</v>
      </c>
      <c r="O57" s="25"/>
      <c r="P57" s="21"/>
      <c r="Q57" s="21"/>
      <c r="R57" s="21"/>
      <c r="S57" s="21"/>
      <c r="T57" s="21"/>
    </row>
    <row r="58" spans="1:20" s="12" customFormat="1" ht="15">
      <c r="A58" s="28"/>
      <c r="B58" s="28" t="s">
        <v>18</v>
      </c>
      <c r="C58" s="38">
        <v>10716648</v>
      </c>
      <c r="D58" s="38">
        <v>331532</v>
      </c>
      <c r="E58" s="38">
        <v>8138833</v>
      </c>
      <c r="F58" s="38">
        <v>91023</v>
      </c>
      <c r="G58" s="38">
        <v>156767</v>
      </c>
      <c r="H58" s="38">
        <v>351599</v>
      </c>
      <c r="I58" s="38">
        <v>430127</v>
      </c>
      <c r="J58" s="38">
        <v>23668</v>
      </c>
      <c r="K58" s="38">
        <v>431500</v>
      </c>
      <c r="L58" s="38">
        <v>445804</v>
      </c>
      <c r="M58" s="38">
        <v>315795</v>
      </c>
      <c r="N58" s="94" t="s">
        <v>48</v>
      </c>
      <c r="O58" s="25"/>
      <c r="P58" s="21"/>
      <c r="Q58" s="21"/>
      <c r="R58" s="21"/>
      <c r="S58" s="21"/>
      <c r="T58" s="21"/>
    </row>
    <row r="59" spans="1:20" s="12" customFormat="1" ht="15">
      <c r="A59" s="28"/>
      <c r="B59" s="28" t="s">
        <v>17</v>
      </c>
      <c r="C59" s="38">
        <v>19802916</v>
      </c>
      <c r="D59" s="38">
        <v>427100</v>
      </c>
      <c r="E59" s="38">
        <v>14166683</v>
      </c>
      <c r="F59" s="38">
        <v>64398</v>
      </c>
      <c r="G59" s="38">
        <v>286930</v>
      </c>
      <c r="H59" s="38">
        <v>1034208</v>
      </c>
      <c r="I59" s="38">
        <v>1639817</v>
      </c>
      <c r="J59" s="38">
        <v>124620</v>
      </c>
      <c r="K59" s="38">
        <v>728557</v>
      </c>
      <c r="L59" s="38">
        <v>802591</v>
      </c>
      <c r="M59" s="38">
        <v>528012</v>
      </c>
      <c r="N59" s="94" t="s">
        <v>49</v>
      </c>
      <c r="O59" s="25"/>
      <c r="P59" s="21"/>
      <c r="Q59" s="21"/>
      <c r="R59" s="21"/>
      <c r="S59" s="21"/>
      <c r="T59" s="21"/>
    </row>
    <row r="60" spans="1:20" s="12" customFormat="1" ht="15">
      <c r="A60" s="28"/>
      <c r="B60" s="28"/>
      <c r="C60" s="38"/>
      <c r="D60" s="38"/>
      <c r="E60" s="38"/>
      <c r="F60" s="38"/>
      <c r="G60" s="38"/>
      <c r="H60" s="38"/>
      <c r="I60" s="38"/>
      <c r="J60" s="38"/>
      <c r="K60" s="38"/>
      <c r="L60" s="38"/>
      <c r="M60" s="38"/>
      <c r="N60" s="94"/>
      <c r="O60" s="25"/>
      <c r="P60" s="21"/>
      <c r="Q60" s="21"/>
      <c r="R60" s="21"/>
      <c r="S60" s="21"/>
      <c r="T60" s="21"/>
    </row>
    <row r="61" spans="1:20" s="12" customFormat="1" ht="15">
      <c r="A61" s="30">
        <v>2016</v>
      </c>
      <c r="B61" s="28" t="s">
        <v>29</v>
      </c>
      <c r="C61" s="38">
        <v>9476881</v>
      </c>
      <c r="D61" s="38">
        <v>287535</v>
      </c>
      <c r="E61" s="38">
        <v>7029198</v>
      </c>
      <c r="F61" s="38">
        <v>50283</v>
      </c>
      <c r="G61" s="38">
        <v>66569</v>
      </c>
      <c r="H61" s="38">
        <v>290278</v>
      </c>
      <c r="I61" s="38">
        <v>503545</v>
      </c>
      <c r="J61" s="38">
        <v>9932</v>
      </c>
      <c r="K61" s="38">
        <v>618280</v>
      </c>
      <c r="L61" s="38">
        <v>417205</v>
      </c>
      <c r="M61" s="38">
        <v>204056</v>
      </c>
      <c r="N61" s="26" t="s">
        <v>38</v>
      </c>
      <c r="O61" s="24">
        <v>2016</v>
      </c>
      <c r="P61" s="21"/>
      <c r="Q61" s="21"/>
      <c r="R61" s="21"/>
      <c r="S61" s="21"/>
      <c r="T61" s="21"/>
    </row>
    <row r="62" spans="1:20" s="12" customFormat="1" ht="15">
      <c r="A62" s="28"/>
      <c r="B62" s="28" t="s">
        <v>16</v>
      </c>
      <c r="C62" s="38">
        <v>10554119</v>
      </c>
      <c r="D62" s="38">
        <v>273472</v>
      </c>
      <c r="E62" s="38">
        <v>7735643</v>
      </c>
      <c r="F62" s="38">
        <v>121331</v>
      </c>
      <c r="G62" s="38">
        <v>151754</v>
      </c>
      <c r="H62" s="38">
        <v>261386</v>
      </c>
      <c r="I62" s="38">
        <v>623798</v>
      </c>
      <c r="J62" s="38">
        <v>32638</v>
      </c>
      <c r="K62" s="38">
        <v>586590</v>
      </c>
      <c r="L62" s="38">
        <v>515382</v>
      </c>
      <c r="M62" s="38">
        <v>252125</v>
      </c>
      <c r="N62" s="26" t="s">
        <v>39</v>
      </c>
      <c r="O62" s="25"/>
      <c r="P62" s="21"/>
      <c r="Q62" s="21"/>
      <c r="R62" s="21"/>
      <c r="S62" s="21"/>
      <c r="T62" s="21"/>
    </row>
    <row r="63" spans="1:20" s="12" customFormat="1" ht="15">
      <c r="A63" s="28"/>
      <c r="B63" s="28" t="s">
        <v>15</v>
      </c>
      <c r="C63" s="38">
        <v>12153456</v>
      </c>
      <c r="D63" s="38">
        <v>290685</v>
      </c>
      <c r="E63" s="38">
        <v>9206678</v>
      </c>
      <c r="F63" s="38">
        <v>84910</v>
      </c>
      <c r="G63" s="38">
        <v>190542</v>
      </c>
      <c r="H63" s="38">
        <v>250240</v>
      </c>
      <c r="I63" s="38">
        <v>950499</v>
      </c>
      <c r="J63" s="38">
        <v>14256</v>
      </c>
      <c r="K63" s="38">
        <v>509586</v>
      </c>
      <c r="L63" s="38">
        <v>462393</v>
      </c>
      <c r="M63" s="38">
        <v>193667</v>
      </c>
      <c r="N63" s="26" t="s">
        <v>40</v>
      </c>
      <c r="O63" s="25"/>
      <c r="P63" s="21"/>
      <c r="Q63" s="21"/>
      <c r="R63" s="21"/>
      <c r="S63" s="21"/>
      <c r="T63" s="21"/>
    </row>
    <row r="64" spans="1:20" s="12" customFormat="1" ht="15">
      <c r="A64" s="28"/>
      <c r="B64" s="28" t="s">
        <v>14</v>
      </c>
      <c r="C64" s="38">
        <v>12324208</v>
      </c>
      <c r="D64" s="38">
        <v>295462</v>
      </c>
      <c r="E64" s="38">
        <v>8930880</v>
      </c>
      <c r="F64" s="38">
        <v>102197</v>
      </c>
      <c r="G64" s="38">
        <v>274109</v>
      </c>
      <c r="H64" s="38">
        <v>209997</v>
      </c>
      <c r="I64" s="38">
        <v>919062</v>
      </c>
      <c r="J64" s="38">
        <v>100447</v>
      </c>
      <c r="K64" s="38">
        <v>483510</v>
      </c>
      <c r="L64" s="38">
        <v>723720</v>
      </c>
      <c r="M64" s="38">
        <v>284824</v>
      </c>
      <c r="N64" s="23" t="s">
        <v>41</v>
      </c>
      <c r="O64" s="25"/>
      <c r="P64" s="21"/>
      <c r="Q64" s="21"/>
      <c r="R64" s="21"/>
      <c r="S64" s="21"/>
      <c r="T64" s="21"/>
    </row>
    <row r="65" spans="1:20" s="12" customFormat="1" ht="15">
      <c r="A65" s="28"/>
      <c r="B65" s="28" t="s">
        <v>13</v>
      </c>
      <c r="C65" s="38">
        <v>12537979</v>
      </c>
      <c r="D65" s="38">
        <v>379054</v>
      </c>
      <c r="E65" s="38">
        <v>9092329</v>
      </c>
      <c r="F65" s="38">
        <v>79810</v>
      </c>
      <c r="G65" s="38">
        <v>365766</v>
      </c>
      <c r="H65" s="38">
        <v>660415</v>
      </c>
      <c r="I65" s="38">
        <v>890761</v>
      </c>
      <c r="J65" s="38">
        <v>16204</v>
      </c>
      <c r="K65" s="38">
        <v>469002</v>
      </c>
      <c r="L65" s="38">
        <v>333960</v>
      </c>
      <c r="M65" s="38">
        <v>250678</v>
      </c>
      <c r="N65" s="23" t="s">
        <v>42</v>
      </c>
      <c r="O65" s="25"/>
      <c r="P65" s="21"/>
      <c r="Q65" s="21"/>
      <c r="R65" s="21"/>
      <c r="S65" s="21"/>
      <c r="T65" s="21"/>
    </row>
    <row r="66" spans="1:20" s="12" customFormat="1" ht="15">
      <c r="A66" s="28"/>
      <c r="B66" s="28" t="s">
        <v>12</v>
      </c>
      <c r="C66" s="38">
        <v>12939176</v>
      </c>
      <c r="D66" s="38">
        <v>417739</v>
      </c>
      <c r="E66" s="38">
        <v>9377862</v>
      </c>
      <c r="F66" s="38">
        <v>121099</v>
      </c>
      <c r="G66" s="38">
        <v>310002</v>
      </c>
      <c r="H66" s="38">
        <v>445102</v>
      </c>
      <c r="I66" s="38">
        <v>619270</v>
      </c>
      <c r="J66" s="38">
        <v>30005</v>
      </c>
      <c r="K66" s="38">
        <v>601011</v>
      </c>
      <c r="L66" s="38">
        <v>626430</v>
      </c>
      <c r="M66" s="38">
        <v>390656</v>
      </c>
      <c r="N66" s="23" t="s">
        <v>43</v>
      </c>
      <c r="O66" s="25"/>
      <c r="P66" s="21"/>
      <c r="Q66" s="21"/>
      <c r="R66" s="21"/>
      <c r="S66" s="21"/>
      <c r="T66" s="21"/>
    </row>
    <row r="67" spans="1:20" s="12" customFormat="1" ht="15">
      <c r="A67" s="28"/>
      <c r="B67" s="28" t="s">
        <v>11</v>
      </c>
      <c r="C67" s="38">
        <v>8466423</v>
      </c>
      <c r="D67" s="38">
        <v>243500</v>
      </c>
      <c r="E67" s="38">
        <v>6265871</v>
      </c>
      <c r="F67" s="38">
        <v>114535</v>
      </c>
      <c r="G67" s="38">
        <v>250032</v>
      </c>
      <c r="H67" s="38">
        <v>401876</v>
      </c>
      <c r="I67" s="38">
        <v>414221</v>
      </c>
      <c r="J67" s="38">
        <v>3831</v>
      </c>
      <c r="K67" s="38">
        <v>233635</v>
      </c>
      <c r="L67" s="38">
        <v>359218</v>
      </c>
      <c r="M67" s="38">
        <v>179704</v>
      </c>
      <c r="N67" s="23" t="s">
        <v>44</v>
      </c>
      <c r="O67" s="25"/>
      <c r="P67" s="21"/>
      <c r="Q67" s="21"/>
      <c r="R67" s="21"/>
      <c r="S67" s="21"/>
      <c r="T67" s="21"/>
    </row>
    <row r="68" spans="1:20" s="12" customFormat="1" ht="15">
      <c r="A68" s="28"/>
      <c r="B68" s="28" t="s">
        <v>21</v>
      </c>
      <c r="C68" s="38">
        <v>12191655</v>
      </c>
      <c r="D68" s="38">
        <v>368746</v>
      </c>
      <c r="E68" s="38">
        <v>8922520</v>
      </c>
      <c r="F68" s="38">
        <v>126637</v>
      </c>
      <c r="G68" s="38">
        <v>208814</v>
      </c>
      <c r="H68" s="38">
        <v>284093</v>
      </c>
      <c r="I68" s="38">
        <v>749305</v>
      </c>
      <c r="J68" s="38">
        <v>41883</v>
      </c>
      <c r="K68" s="38">
        <v>445887</v>
      </c>
      <c r="L68" s="38">
        <v>712661</v>
      </c>
      <c r="M68" s="38">
        <v>331109</v>
      </c>
      <c r="N68" s="23" t="s">
        <v>45</v>
      </c>
      <c r="O68" s="25"/>
      <c r="P68" s="21"/>
      <c r="Q68" s="21"/>
      <c r="R68" s="21"/>
      <c r="S68" s="21"/>
      <c r="T68" s="21"/>
    </row>
    <row r="69" spans="1:20" s="12" customFormat="1" ht="15">
      <c r="A69" s="28"/>
      <c r="B69" s="28" t="s">
        <v>20</v>
      </c>
      <c r="C69" s="38">
        <v>10962860</v>
      </c>
      <c r="D69" s="38">
        <v>264493</v>
      </c>
      <c r="E69" s="38">
        <v>7755886</v>
      </c>
      <c r="F69" s="38">
        <v>334224</v>
      </c>
      <c r="G69" s="38">
        <v>256279</v>
      </c>
      <c r="H69" s="38">
        <v>472957</v>
      </c>
      <c r="I69" s="38">
        <v>636733</v>
      </c>
      <c r="J69" s="38">
        <v>45823</v>
      </c>
      <c r="K69" s="38">
        <v>326072</v>
      </c>
      <c r="L69" s="38">
        <v>495351</v>
      </c>
      <c r="M69" s="38">
        <v>375042</v>
      </c>
      <c r="N69" s="23" t="s">
        <v>46</v>
      </c>
      <c r="O69" s="25"/>
      <c r="P69" s="21"/>
      <c r="Q69" s="21"/>
      <c r="R69" s="21"/>
      <c r="S69" s="21"/>
      <c r="T69" s="21"/>
    </row>
    <row r="70" spans="1:20" s="12" customFormat="1" ht="15">
      <c r="A70" s="28"/>
      <c r="B70" s="28" t="s">
        <v>19</v>
      </c>
      <c r="C70" s="38">
        <v>12994713</v>
      </c>
      <c r="D70" s="38">
        <v>333094</v>
      </c>
      <c r="E70" s="38">
        <v>9462042</v>
      </c>
      <c r="F70" s="38">
        <v>85542</v>
      </c>
      <c r="G70" s="38">
        <v>171355</v>
      </c>
      <c r="H70" s="38">
        <v>709037</v>
      </c>
      <c r="I70" s="38">
        <v>794007</v>
      </c>
      <c r="J70" s="38">
        <v>31688</v>
      </c>
      <c r="K70" s="38">
        <v>513498</v>
      </c>
      <c r="L70" s="38">
        <v>552799</v>
      </c>
      <c r="M70" s="38">
        <v>341651</v>
      </c>
      <c r="N70" s="23" t="s">
        <v>47</v>
      </c>
      <c r="O70" s="25"/>
      <c r="P70" s="21"/>
      <c r="Q70" s="21"/>
      <c r="R70" s="21"/>
      <c r="S70" s="21"/>
      <c r="T70" s="21"/>
    </row>
    <row r="71" spans="1:20" s="12" customFormat="1" ht="15">
      <c r="A71" s="28"/>
      <c r="B71" s="28" t="s">
        <v>18</v>
      </c>
      <c r="C71" s="38">
        <v>15774626</v>
      </c>
      <c r="D71" s="38">
        <v>360120</v>
      </c>
      <c r="E71" s="38">
        <v>11651126</v>
      </c>
      <c r="F71" s="38">
        <v>62802</v>
      </c>
      <c r="G71" s="38">
        <v>182847</v>
      </c>
      <c r="H71" s="38">
        <v>1153485</v>
      </c>
      <c r="I71" s="38">
        <v>542140</v>
      </c>
      <c r="J71" s="38">
        <v>91518</v>
      </c>
      <c r="K71" s="38">
        <v>553266</v>
      </c>
      <c r="L71" s="38">
        <v>693992</v>
      </c>
      <c r="M71" s="38">
        <v>483330</v>
      </c>
      <c r="N71" s="23" t="s">
        <v>48</v>
      </c>
      <c r="O71" s="25"/>
      <c r="P71" s="21"/>
      <c r="Q71" s="21"/>
      <c r="R71" s="21"/>
      <c r="S71" s="21"/>
      <c r="T71" s="21"/>
    </row>
    <row r="72" spans="1:20" s="12" customFormat="1" ht="15">
      <c r="A72" s="28"/>
      <c r="B72" s="28" t="s">
        <v>17</v>
      </c>
      <c r="C72" s="38">
        <v>19887352</v>
      </c>
      <c r="D72" s="38">
        <v>478947</v>
      </c>
      <c r="E72" s="38">
        <v>14970582</v>
      </c>
      <c r="F72" s="38">
        <v>124000</v>
      </c>
      <c r="G72" s="38">
        <v>622004</v>
      </c>
      <c r="H72" s="38">
        <v>841363</v>
      </c>
      <c r="I72" s="38">
        <v>1025801</v>
      </c>
      <c r="J72" s="38">
        <v>50832</v>
      </c>
      <c r="K72" s="38">
        <v>673737</v>
      </c>
      <c r="L72" s="38">
        <v>712500</v>
      </c>
      <c r="M72" s="38">
        <v>387586</v>
      </c>
      <c r="N72" s="23" t="s">
        <v>49</v>
      </c>
      <c r="O72" s="25"/>
      <c r="P72" s="21"/>
      <c r="Q72" s="21"/>
      <c r="R72" s="21"/>
      <c r="S72" s="21"/>
      <c r="T72" s="21"/>
    </row>
    <row r="73" spans="1:20" s="12" customFormat="1" ht="15">
      <c r="A73" s="28"/>
      <c r="B73" s="28"/>
      <c r="C73" s="38"/>
      <c r="D73" s="38"/>
      <c r="E73" s="38"/>
      <c r="F73" s="38"/>
      <c r="G73" s="38"/>
      <c r="H73" s="38"/>
      <c r="I73" s="38"/>
      <c r="J73" s="38"/>
      <c r="K73" s="38"/>
      <c r="L73" s="38"/>
      <c r="M73" s="38"/>
      <c r="N73" s="23"/>
      <c r="O73" s="25"/>
      <c r="P73" s="21"/>
      <c r="Q73" s="21"/>
      <c r="R73" s="21"/>
      <c r="S73" s="21"/>
      <c r="T73" s="21"/>
    </row>
    <row r="74" spans="1:20" s="12" customFormat="1" ht="15">
      <c r="A74" s="30">
        <v>2017</v>
      </c>
      <c r="B74" s="28" t="s">
        <v>29</v>
      </c>
      <c r="C74" s="38">
        <v>13511564</v>
      </c>
      <c r="D74" s="38">
        <v>353975</v>
      </c>
      <c r="E74" s="38">
        <v>9822378</v>
      </c>
      <c r="F74" s="38">
        <v>95368</v>
      </c>
      <c r="G74" s="38">
        <v>321978</v>
      </c>
      <c r="H74" s="38">
        <v>580508</v>
      </c>
      <c r="I74" s="38">
        <v>674448</v>
      </c>
      <c r="J74" s="38">
        <v>43567</v>
      </c>
      <c r="K74" s="38">
        <v>575945</v>
      </c>
      <c r="L74" s="38">
        <v>867436</v>
      </c>
      <c r="M74" s="38">
        <v>175961</v>
      </c>
      <c r="N74" s="26" t="s">
        <v>38</v>
      </c>
      <c r="O74" s="24">
        <v>2017</v>
      </c>
      <c r="P74" s="21"/>
      <c r="Q74" s="21"/>
      <c r="R74" s="21"/>
      <c r="S74" s="21"/>
      <c r="T74" s="21"/>
    </row>
    <row r="75" spans="1:20" s="12" customFormat="1" ht="15">
      <c r="A75" s="28"/>
      <c r="B75" s="28" t="s">
        <v>16</v>
      </c>
      <c r="C75" s="38">
        <v>11449393</v>
      </c>
      <c r="D75" s="38">
        <v>251788</v>
      </c>
      <c r="E75" s="38">
        <v>8510270</v>
      </c>
      <c r="F75" s="38">
        <v>131857</v>
      </c>
      <c r="G75" s="38">
        <v>132724</v>
      </c>
      <c r="H75" s="38">
        <v>459951</v>
      </c>
      <c r="I75" s="38">
        <v>500599</v>
      </c>
      <c r="J75" s="38">
        <v>4903</v>
      </c>
      <c r="K75" s="38">
        <v>340219</v>
      </c>
      <c r="L75" s="38">
        <v>938823</v>
      </c>
      <c r="M75" s="38">
        <v>178259</v>
      </c>
      <c r="N75" s="26" t="s">
        <v>39</v>
      </c>
      <c r="O75" s="25"/>
      <c r="P75" s="21"/>
      <c r="Q75" s="21"/>
      <c r="R75" s="21"/>
      <c r="S75" s="21"/>
      <c r="T75" s="21"/>
    </row>
    <row r="76" spans="1:20" s="12" customFormat="1" ht="15">
      <c r="A76" s="28"/>
      <c r="B76" s="28" t="s">
        <v>15</v>
      </c>
      <c r="C76" s="38">
        <v>14297891</v>
      </c>
      <c r="D76" s="38">
        <v>336387</v>
      </c>
      <c r="E76" s="38">
        <v>10397517</v>
      </c>
      <c r="F76" s="38">
        <v>143593</v>
      </c>
      <c r="G76" s="38">
        <v>264061</v>
      </c>
      <c r="H76" s="38">
        <v>854876</v>
      </c>
      <c r="I76" s="38">
        <v>882022</v>
      </c>
      <c r="J76" s="38">
        <v>76146</v>
      </c>
      <c r="K76" s="38">
        <v>388588</v>
      </c>
      <c r="L76" s="38">
        <v>763484</v>
      </c>
      <c r="M76" s="38">
        <v>191217</v>
      </c>
      <c r="N76" s="26" t="s">
        <v>40</v>
      </c>
      <c r="O76" s="25"/>
      <c r="P76" s="21"/>
      <c r="Q76" s="21"/>
      <c r="R76" s="21"/>
      <c r="S76" s="21"/>
      <c r="T76" s="21"/>
    </row>
    <row r="77" spans="1:20" s="12" customFormat="1" ht="15">
      <c r="A77" s="31"/>
      <c r="B77" s="31"/>
      <c r="C77" s="39"/>
      <c r="D77" s="39"/>
      <c r="E77" s="39"/>
      <c r="F77" s="39"/>
      <c r="G77" s="39"/>
      <c r="H77" s="39"/>
      <c r="I77" s="39"/>
      <c r="J77" s="39"/>
      <c r="K77" s="39"/>
      <c r="L77" s="39"/>
      <c r="M77" s="39"/>
      <c r="N77" s="100"/>
      <c r="O77" s="27"/>
      <c r="P77" s="21"/>
      <c r="Q77" s="21"/>
      <c r="R77" s="21"/>
      <c r="S77" s="21"/>
      <c r="T77" s="21"/>
    </row>
    <row r="78" spans="1:20" s="12" customFormat="1" ht="87.75" customHeight="1">
      <c r="A78" s="31"/>
      <c r="B78" s="31"/>
      <c r="C78" s="44" t="s">
        <v>50</v>
      </c>
      <c r="D78" s="45" t="s">
        <v>54</v>
      </c>
      <c r="E78" s="45" t="s">
        <v>55</v>
      </c>
      <c r="F78" s="45" t="s">
        <v>56</v>
      </c>
      <c r="G78" s="45" t="s">
        <v>57</v>
      </c>
      <c r="H78" s="45" t="s">
        <v>58</v>
      </c>
      <c r="I78" s="45" t="s">
        <v>59</v>
      </c>
      <c r="J78" s="45" t="s">
        <v>60</v>
      </c>
      <c r="K78" s="45" t="s">
        <v>61</v>
      </c>
      <c r="L78" s="45" t="s">
        <v>62</v>
      </c>
      <c r="M78" s="45" t="s">
        <v>63</v>
      </c>
      <c r="N78" s="45"/>
      <c r="O78" s="46"/>
      <c r="P78" s="21"/>
      <c r="Q78" s="21"/>
      <c r="R78" s="21"/>
      <c r="S78" s="21"/>
      <c r="T78" s="21"/>
    </row>
    <row r="79" ht="15">
      <c r="A79" s="2" t="s">
        <v>278</v>
      </c>
    </row>
    <row r="80" ht="15">
      <c r="A80" s="36" t="s">
        <v>53</v>
      </c>
    </row>
    <row r="81" spans="2:13" ht="15">
      <c r="B81" s="43"/>
      <c r="C81" s="47"/>
      <c r="D81" s="47"/>
      <c r="E81" s="47"/>
      <c r="F81" s="47"/>
      <c r="G81" s="47"/>
      <c r="H81" s="47"/>
      <c r="I81" s="47"/>
      <c r="J81" s="47"/>
      <c r="K81" s="47"/>
      <c r="L81" s="47"/>
      <c r="M81" s="47"/>
    </row>
    <row r="82" spans="2:13" ht="15">
      <c r="B82" s="43"/>
      <c r="C82" s="112"/>
      <c r="D82" s="112"/>
      <c r="E82" s="112"/>
      <c r="F82" s="112"/>
      <c r="G82" s="112"/>
      <c r="H82" s="112"/>
      <c r="I82" s="112"/>
      <c r="J82" s="112"/>
      <c r="K82" s="112"/>
      <c r="L82" s="112"/>
      <c r="M82" s="112"/>
    </row>
    <row r="83" spans="3:13" ht="15">
      <c r="C83" s="112"/>
      <c r="D83" s="112"/>
      <c r="E83" s="112"/>
      <c r="F83" s="112"/>
      <c r="G83" s="112"/>
      <c r="H83" s="112"/>
      <c r="I83" s="112"/>
      <c r="J83" s="112"/>
      <c r="K83" s="112"/>
      <c r="L83" s="112"/>
      <c r="M83" s="112"/>
    </row>
    <row r="84" spans="3:13" ht="15">
      <c r="C84" s="112"/>
      <c r="D84" s="112"/>
      <c r="E84" s="112"/>
      <c r="F84" s="112"/>
      <c r="G84" s="112"/>
      <c r="H84" s="112"/>
      <c r="I84" s="112"/>
      <c r="J84" s="112"/>
      <c r="K84" s="112"/>
      <c r="L84" s="112"/>
      <c r="M84" s="112"/>
    </row>
    <row r="85" spans="3:13" ht="15">
      <c r="C85" s="112"/>
      <c r="D85" s="112"/>
      <c r="E85" s="112"/>
      <c r="F85" s="112"/>
      <c r="G85" s="112"/>
      <c r="H85" s="112"/>
      <c r="I85" s="112"/>
      <c r="J85" s="112"/>
      <c r="K85" s="112"/>
      <c r="L85" s="112"/>
      <c r="M85" s="112"/>
    </row>
    <row r="86" spans="3:13" ht="15">
      <c r="C86" s="112"/>
      <c r="D86" s="112"/>
      <c r="E86" s="112"/>
      <c r="F86" s="112"/>
      <c r="G86" s="112"/>
      <c r="H86" s="112"/>
      <c r="I86" s="112"/>
      <c r="J86" s="112"/>
      <c r="K86" s="112"/>
      <c r="L86" s="112"/>
      <c r="M86" s="112"/>
    </row>
    <row r="87" spans="3:13" ht="15">
      <c r="C87" s="112"/>
      <c r="D87" s="112"/>
      <c r="E87" s="112"/>
      <c r="F87" s="112"/>
      <c r="G87" s="112"/>
      <c r="H87" s="112"/>
      <c r="I87" s="112"/>
      <c r="J87" s="112"/>
      <c r="K87" s="112"/>
      <c r="L87" s="112"/>
      <c r="M87" s="112"/>
    </row>
    <row r="88" spans="3:13" ht="15">
      <c r="C88" s="112"/>
      <c r="D88" s="112"/>
      <c r="E88" s="112"/>
      <c r="F88" s="112"/>
      <c r="G88" s="112"/>
      <c r="H88" s="112"/>
      <c r="I88" s="112"/>
      <c r="J88" s="112"/>
      <c r="K88" s="112"/>
      <c r="L88" s="112"/>
      <c r="M88" s="112"/>
    </row>
    <row r="89" spans="3:13" ht="15">
      <c r="C89" s="112"/>
      <c r="D89" s="112"/>
      <c r="E89" s="112"/>
      <c r="F89" s="112"/>
      <c r="G89" s="112"/>
      <c r="H89" s="112"/>
      <c r="I89" s="112"/>
      <c r="J89" s="112"/>
      <c r="K89" s="112"/>
      <c r="L89" s="112"/>
      <c r="M89" s="112"/>
    </row>
    <row r="90" spans="3:13" ht="15">
      <c r="C90" s="112"/>
      <c r="D90" s="112"/>
      <c r="E90" s="112"/>
      <c r="F90" s="112"/>
      <c r="G90" s="112"/>
      <c r="H90" s="112"/>
      <c r="I90" s="112"/>
      <c r="J90" s="112"/>
      <c r="K90" s="112"/>
      <c r="L90" s="112"/>
      <c r="M90" s="112"/>
    </row>
    <row r="91" spans="3:13" ht="15">
      <c r="C91" s="112"/>
      <c r="D91" s="112"/>
      <c r="E91" s="112"/>
      <c r="F91" s="112"/>
      <c r="G91" s="112"/>
      <c r="H91" s="112"/>
      <c r="I91" s="112"/>
      <c r="J91" s="112"/>
      <c r="K91" s="112"/>
      <c r="L91" s="112"/>
      <c r="M91" s="112"/>
    </row>
    <row r="92" spans="3:13" ht="15">
      <c r="C92" s="112"/>
      <c r="D92" s="112"/>
      <c r="E92" s="112"/>
      <c r="F92" s="112"/>
      <c r="G92" s="112"/>
      <c r="H92" s="112"/>
      <c r="I92" s="112"/>
      <c r="J92" s="112"/>
      <c r="K92" s="112"/>
      <c r="L92" s="112"/>
      <c r="M92" s="112"/>
    </row>
    <row r="93" spans="3:13" ht="15">
      <c r="C93" s="112"/>
      <c r="D93" s="112"/>
      <c r="E93" s="112"/>
      <c r="F93" s="112"/>
      <c r="G93" s="112"/>
      <c r="H93" s="112"/>
      <c r="I93" s="112"/>
      <c r="J93" s="112"/>
      <c r="K93" s="112"/>
      <c r="L93" s="112"/>
      <c r="M93" s="112"/>
    </row>
    <row r="94" spans="3:13" ht="15">
      <c r="C94" s="112"/>
      <c r="D94" s="112"/>
      <c r="E94" s="112"/>
      <c r="F94" s="112"/>
      <c r="G94" s="112"/>
      <c r="H94" s="112"/>
      <c r="I94" s="112"/>
      <c r="J94" s="112"/>
      <c r="K94" s="112"/>
      <c r="L94" s="112"/>
      <c r="M94" s="112"/>
    </row>
    <row r="95" spans="3:13" ht="15">
      <c r="C95" s="112"/>
      <c r="D95" s="112"/>
      <c r="E95" s="112"/>
      <c r="F95" s="112"/>
      <c r="G95" s="112"/>
      <c r="H95" s="112"/>
      <c r="I95" s="112"/>
      <c r="J95" s="112"/>
      <c r="K95" s="112"/>
      <c r="L95" s="112"/>
      <c r="M95" s="112"/>
    </row>
    <row r="96" spans="3:13" ht="15">
      <c r="C96" s="112"/>
      <c r="D96" s="112"/>
      <c r="E96" s="112"/>
      <c r="F96" s="112"/>
      <c r="G96" s="112"/>
      <c r="H96" s="112"/>
      <c r="I96" s="112"/>
      <c r="J96" s="112"/>
      <c r="K96" s="112"/>
      <c r="L96" s="112"/>
      <c r="M96" s="112"/>
    </row>
    <row r="97" spans="3:13" ht="15">
      <c r="C97" s="112"/>
      <c r="D97" s="112"/>
      <c r="E97" s="112"/>
      <c r="F97" s="112"/>
      <c r="G97" s="112"/>
      <c r="H97" s="112"/>
      <c r="I97" s="112"/>
      <c r="J97" s="112"/>
      <c r="K97" s="112"/>
      <c r="L97" s="112"/>
      <c r="M97" s="112"/>
    </row>
    <row r="98" spans="3:13" ht="15">
      <c r="C98" s="112"/>
      <c r="D98" s="112"/>
      <c r="E98" s="112"/>
      <c r="F98" s="112"/>
      <c r="G98" s="112"/>
      <c r="H98" s="112"/>
      <c r="I98" s="112"/>
      <c r="J98" s="112"/>
      <c r="K98" s="112"/>
      <c r="L98" s="112"/>
      <c r="M98" s="112"/>
    </row>
    <row r="99" spans="3:13" ht="15">
      <c r="C99" s="112"/>
      <c r="D99" s="112"/>
      <c r="E99" s="112"/>
      <c r="F99" s="112"/>
      <c r="G99" s="112"/>
      <c r="H99" s="112"/>
      <c r="I99" s="112"/>
      <c r="J99" s="112"/>
      <c r="K99" s="112"/>
      <c r="L99" s="112"/>
      <c r="M99" s="112"/>
    </row>
    <row r="100" spans="3:13" ht="15">
      <c r="C100" s="112"/>
      <c r="D100" s="112"/>
      <c r="E100" s="112"/>
      <c r="F100" s="112"/>
      <c r="G100" s="112"/>
      <c r="H100" s="112"/>
      <c r="I100" s="112"/>
      <c r="J100" s="112"/>
      <c r="K100" s="112"/>
      <c r="L100" s="112"/>
      <c r="M100" s="112"/>
    </row>
    <row r="101" spans="3:13" ht="15">
      <c r="C101" s="112"/>
      <c r="D101" s="112"/>
      <c r="E101" s="112"/>
      <c r="F101" s="112"/>
      <c r="G101" s="112"/>
      <c r="H101" s="112"/>
      <c r="I101" s="112"/>
      <c r="J101" s="112"/>
      <c r="K101" s="112"/>
      <c r="L101" s="112"/>
      <c r="M101" s="112"/>
    </row>
    <row r="102" spans="3:13" ht="15">
      <c r="C102" s="112"/>
      <c r="D102" s="112"/>
      <c r="E102" s="112"/>
      <c r="F102" s="112"/>
      <c r="G102" s="112"/>
      <c r="H102" s="112"/>
      <c r="I102" s="112"/>
      <c r="J102" s="112"/>
      <c r="K102" s="112"/>
      <c r="L102" s="112"/>
      <c r="M102" s="112"/>
    </row>
    <row r="103" spans="3:13" ht="15">
      <c r="C103" s="112"/>
      <c r="D103" s="112"/>
      <c r="E103" s="112"/>
      <c r="F103" s="112"/>
      <c r="G103" s="112"/>
      <c r="H103" s="112"/>
      <c r="I103" s="112"/>
      <c r="J103" s="112"/>
      <c r="K103" s="112"/>
      <c r="L103" s="112"/>
      <c r="M103" s="112"/>
    </row>
  </sheetData>
  <sheetProtection/>
  <mergeCells count="1">
    <mergeCell ref="N5:O5"/>
  </mergeCells>
  <printOptions/>
  <pageMargins left="0.7086614173228347" right="0.7086614173228347" top="0.7480314960629921" bottom="0.7480314960629921" header="0.31496062992125984" footer="0.31496062992125984"/>
  <pageSetup fitToHeight="1" fitToWidth="1" orientation="portrait" paperSize="9" scale="54" r:id="rId1"/>
</worksheet>
</file>

<file path=xl/worksheets/sheet6.xml><?xml version="1.0" encoding="utf-8"?>
<worksheet xmlns="http://schemas.openxmlformats.org/spreadsheetml/2006/main" xmlns:r="http://schemas.openxmlformats.org/officeDocument/2006/relationships">
  <sheetPr>
    <tabColor rgb="FF00B0F0"/>
  </sheetPr>
  <dimension ref="A1:X145"/>
  <sheetViews>
    <sheetView showGridLines="0" zoomScalePageLayoutView="0" workbookViewId="0" topLeftCell="A1">
      <selection activeCell="J79" sqref="J79"/>
    </sheetView>
  </sheetViews>
  <sheetFormatPr defaultColWidth="9.140625" defaultRowHeight="15"/>
  <cols>
    <col min="1" max="1" width="10.140625" style="0" customWidth="1"/>
    <col min="2" max="2" width="9.57421875" style="0" customWidth="1"/>
    <col min="3" max="3" width="11.140625" style="0" customWidth="1"/>
    <col min="4" max="4" width="11.00390625" style="0" customWidth="1"/>
    <col min="5" max="5" width="11.57421875" style="0" customWidth="1"/>
    <col min="6" max="6" width="12.28125" style="0" customWidth="1"/>
    <col min="9" max="9" width="11.00390625" style="0" customWidth="1"/>
    <col min="11" max="11" width="11.140625" style="0" customWidth="1"/>
    <col min="12" max="12" width="12.8515625" style="0" customWidth="1"/>
    <col min="13" max="13" width="9.7109375" style="0" customWidth="1"/>
  </cols>
  <sheetData>
    <row r="1" spans="1:3" ht="15.75" customHeight="1">
      <c r="A1" s="1" t="s">
        <v>267</v>
      </c>
      <c r="B1" s="1"/>
      <c r="C1" s="11"/>
    </row>
    <row r="2" spans="1:3" ht="15.75" customHeight="1">
      <c r="A2" s="35" t="s">
        <v>64</v>
      </c>
      <c r="B2" s="1"/>
      <c r="C2" s="11"/>
    </row>
    <row r="3" spans="1:3" ht="15.75" customHeight="1">
      <c r="A3" s="1" t="s">
        <v>30</v>
      </c>
      <c r="B3" s="1"/>
      <c r="C3" s="11"/>
    </row>
    <row r="4" ht="4.5" customHeight="1">
      <c r="B4" s="1"/>
    </row>
    <row r="5" spans="1:15" ht="81" customHeight="1">
      <c r="A5" s="32" t="s">
        <v>27</v>
      </c>
      <c r="B5" s="40"/>
      <c r="C5" s="41" t="s">
        <v>0</v>
      </c>
      <c r="D5" s="41" t="s">
        <v>10</v>
      </c>
      <c r="E5" s="41" t="s">
        <v>9</v>
      </c>
      <c r="F5" s="41" t="s">
        <v>8</v>
      </c>
      <c r="G5" s="41" t="s">
        <v>7</v>
      </c>
      <c r="H5" s="41" t="s">
        <v>6</v>
      </c>
      <c r="I5" s="41" t="s">
        <v>5</v>
      </c>
      <c r="J5" s="41" t="s">
        <v>4</v>
      </c>
      <c r="K5" s="41" t="s">
        <v>3</v>
      </c>
      <c r="L5" s="41" t="s">
        <v>2</v>
      </c>
      <c r="M5" s="41" t="s">
        <v>1</v>
      </c>
      <c r="N5" s="377" t="s">
        <v>37</v>
      </c>
      <c r="O5" s="378"/>
    </row>
    <row r="6" spans="1:15" ht="15">
      <c r="A6" s="29">
        <v>2014</v>
      </c>
      <c r="B6" s="28"/>
      <c r="C6" s="34">
        <f>C24+C25+C26+C27+C28+C29+C30+C31+C32+C33+C34+C35</f>
        <v>220653829</v>
      </c>
      <c r="D6" s="34">
        <f aca="true" t="shared" si="0" ref="D6:M6">D24+D25+D26+D27+D28+D29+D30+D31+D32+D33+D34+D35</f>
        <v>5218443</v>
      </c>
      <c r="E6" s="34">
        <f t="shared" si="0"/>
        <v>158660371</v>
      </c>
      <c r="F6" s="34">
        <f t="shared" si="0"/>
        <v>1968603</v>
      </c>
      <c r="G6" s="34">
        <f t="shared" si="0"/>
        <v>5718692</v>
      </c>
      <c r="H6" s="34">
        <f t="shared" si="0"/>
        <v>7463808</v>
      </c>
      <c r="I6" s="34">
        <f t="shared" si="0"/>
        <v>11560020</v>
      </c>
      <c r="J6" s="34">
        <f t="shared" si="0"/>
        <v>1224652</v>
      </c>
      <c r="K6" s="34">
        <f t="shared" si="0"/>
        <v>9861862</v>
      </c>
      <c r="L6" s="34">
        <f t="shared" si="0"/>
        <v>12931091</v>
      </c>
      <c r="M6" s="34">
        <f t="shared" si="0"/>
        <v>6046287</v>
      </c>
      <c r="N6" s="310"/>
      <c r="O6" s="311">
        <v>2014</v>
      </c>
    </row>
    <row r="7" spans="1:15" ht="15">
      <c r="A7" s="29">
        <v>2015</v>
      </c>
      <c r="B7" s="28"/>
      <c r="C7" s="34">
        <f>SUM(C37:C48)</f>
        <v>188472301</v>
      </c>
      <c r="D7" s="34">
        <f aca="true" t="shared" si="1" ref="D7:M7">SUM(D37:D48)</f>
        <v>4839694</v>
      </c>
      <c r="E7" s="34">
        <f t="shared" si="1"/>
        <v>134603144</v>
      </c>
      <c r="F7" s="34">
        <f t="shared" si="1"/>
        <v>1310382</v>
      </c>
      <c r="G7" s="34">
        <f t="shared" si="1"/>
        <v>3398806</v>
      </c>
      <c r="H7" s="34">
        <f t="shared" si="1"/>
        <v>8468081</v>
      </c>
      <c r="I7" s="34">
        <f t="shared" si="1"/>
        <v>7164427</v>
      </c>
      <c r="J7" s="34">
        <f t="shared" si="1"/>
        <v>906060</v>
      </c>
      <c r="K7" s="34">
        <f t="shared" si="1"/>
        <v>7662535</v>
      </c>
      <c r="L7" s="34">
        <f t="shared" si="1"/>
        <v>13211242</v>
      </c>
      <c r="M7" s="34">
        <f t="shared" si="1"/>
        <v>6907930</v>
      </c>
      <c r="N7" s="332"/>
      <c r="O7" s="333">
        <v>2015</v>
      </c>
    </row>
    <row r="8" spans="1:15" ht="15">
      <c r="A8" s="29">
        <v>2016</v>
      </c>
      <c r="B8" s="28"/>
      <c r="C8" s="34">
        <f>SUM(C50:C61)</f>
        <v>202321341</v>
      </c>
      <c r="D8" s="34">
        <f aca="true" t="shared" si="2" ref="D8:M8">SUM(D50:D61)</f>
        <v>4832909</v>
      </c>
      <c r="E8" s="34">
        <f t="shared" si="2"/>
        <v>150868781</v>
      </c>
      <c r="F8" s="34">
        <f t="shared" si="2"/>
        <v>1586458</v>
      </c>
      <c r="G8" s="34">
        <f t="shared" si="2"/>
        <v>2995740</v>
      </c>
      <c r="H8" s="34">
        <f t="shared" si="2"/>
        <v>7807812</v>
      </c>
      <c r="I8" s="34">
        <f t="shared" si="2"/>
        <v>6608236</v>
      </c>
      <c r="J8" s="34">
        <f t="shared" si="2"/>
        <v>1050361</v>
      </c>
      <c r="K8" s="34">
        <f t="shared" si="2"/>
        <v>6805239</v>
      </c>
      <c r="L8" s="34">
        <f t="shared" si="2"/>
        <v>11522713</v>
      </c>
      <c r="M8" s="34">
        <f t="shared" si="2"/>
        <v>8243092</v>
      </c>
      <c r="N8" s="346"/>
      <c r="O8" s="347">
        <v>2016</v>
      </c>
    </row>
    <row r="9" spans="1:15" ht="5.25" customHeight="1">
      <c r="A9" s="29"/>
      <c r="B9" s="28"/>
      <c r="C9" s="34"/>
      <c r="D9" s="34"/>
      <c r="E9" s="34"/>
      <c r="F9" s="34"/>
      <c r="G9" s="34"/>
      <c r="H9" s="34"/>
      <c r="I9" s="34"/>
      <c r="J9" s="34"/>
      <c r="K9" s="34"/>
      <c r="L9" s="34"/>
      <c r="M9" s="34"/>
      <c r="N9" s="346"/>
      <c r="O9" s="347"/>
    </row>
    <row r="10" spans="1:15" ht="16.5" customHeight="1">
      <c r="A10" s="32"/>
      <c r="B10" s="32" t="s">
        <v>28</v>
      </c>
      <c r="C10" s="33"/>
      <c r="D10" s="33"/>
      <c r="E10" s="33"/>
      <c r="F10" s="33"/>
      <c r="G10" s="33"/>
      <c r="H10" s="33"/>
      <c r="I10" s="33"/>
      <c r="J10" s="33"/>
      <c r="K10" s="33"/>
      <c r="L10" s="33"/>
      <c r="M10" s="33"/>
      <c r="N10" s="42" t="s">
        <v>51</v>
      </c>
      <c r="O10" s="42"/>
    </row>
    <row r="11" spans="1:24" s="12" customFormat="1" ht="15" hidden="1">
      <c r="A11" s="30">
        <v>2012</v>
      </c>
      <c r="B11" s="28" t="s">
        <v>29</v>
      </c>
      <c r="C11" s="38">
        <v>8500177</v>
      </c>
      <c r="D11" s="38">
        <v>182757</v>
      </c>
      <c r="E11" s="38">
        <v>5478401</v>
      </c>
      <c r="F11" s="38">
        <v>101070</v>
      </c>
      <c r="G11" s="38">
        <v>308392</v>
      </c>
      <c r="H11" s="38">
        <v>256410</v>
      </c>
      <c r="I11" s="38">
        <v>1294100</v>
      </c>
      <c r="J11" s="38">
        <v>296909</v>
      </c>
      <c r="K11" s="38">
        <v>46285</v>
      </c>
      <c r="L11" s="38">
        <v>375885</v>
      </c>
      <c r="M11" s="38">
        <v>159968</v>
      </c>
      <c r="N11" s="26" t="s">
        <v>38</v>
      </c>
      <c r="O11" s="24">
        <v>2012</v>
      </c>
      <c r="P11" s="20"/>
      <c r="Q11" s="20"/>
      <c r="R11" s="20"/>
      <c r="S11" s="20"/>
      <c r="T11" s="20"/>
      <c r="U11" s="20"/>
      <c r="V11" s="20"/>
      <c r="W11" s="20"/>
      <c r="X11" s="20"/>
    </row>
    <row r="12" spans="1:24" s="12" customFormat="1" ht="15" hidden="1">
      <c r="A12" s="28"/>
      <c r="B12" s="28" t="s">
        <v>16</v>
      </c>
      <c r="C12" s="38">
        <v>9236387</v>
      </c>
      <c r="D12" s="38">
        <v>286569</v>
      </c>
      <c r="E12" s="38">
        <v>6276185</v>
      </c>
      <c r="F12" s="38">
        <v>73301</v>
      </c>
      <c r="G12" s="38">
        <v>294821</v>
      </c>
      <c r="H12" s="38">
        <v>242077</v>
      </c>
      <c r="I12" s="38">
        <v>611532</v>
      </c>
      <c r="J12" s="38">
        <v>863340</v>
      </c>
      <c r="K12" s="38">
        <v>60065</v>
      </c>
      <c r="L12" s="38">
        <v>380512</v>
      </c>
      <c r="M12" s="38">
        <v>147985</v>
      </c>
      <c r="N12" s="26" t="s">
        <v>39</v>
      </c>
      <c r="O12" s="25"/>
      <c r="P12" s="20"/>
      <c r="Q12" s="20"/>
      <c r="R12" s="20"/>
      <c r="S12" s="20"/>
      <c r="T12" s="20"/>
      <c r="U12" s="20"/>
      <c r="V12" s="20"/>
      <c r="W12" s="20"/>
      <c r="X12" s="20"/>
    </row>
    <row r="13" spans="1:24" s="12" customFormat="1" ht="15" hidden="1">
      <c r="A13" s="28"/>
      <c r="B13" s="28" t="s">
        <v>15</v>
      </c>
      <c r="C13" s="38">
        <v>13374071</v>
      </c>
      <c r="D13" s="38">
        <v>218098</v>
      </c>
      <c r="E13" s="38">
        <v>8851975</v>
      </c>
      <c r="F13" s="38">
        <v>306240</v>
      </c>
      <c r="G13" s="38">
        <v>758470</v>
      </c>
      <c r="H13" s="38">
        <v>428296</v>
      </c>
      <c r="I13" s="38">
        <v>1332971</v>
      </c>
      <c r="J13" s="38">
        <v>863419</v>
      </c>
      <c r="K13" s="38">
        <v>30159</v>
      </c>
      <c r="L13" s="38">
        <v>376728</v>
      </c>
      <c r="M13" s="38">
        <v>207715</v>
      </c>
      <c r="N13" s="26" t="s">
        <v>40</v>
      </c>
      <c r="O13" s="25"/>
      <c r="P13" s="20"/>
      <c r="Q13" s="20"/>
      <c r="R13" s="20"/>
      <c r="S13" s="20"/>
      <c r="T13" s="20"/>
      <c r="U13" s="20"/>
      <c r="V13" s="20"/>
      <c r="W13" s="20"/>
      <c r="X13" s="20"/>
    </row>
    <row r="14" spans="1:24" s="12" customFormat="1" ht="15" hidden="1">
      <c r="A14" s="28"/>
      <c r="B14" s="28" t="s">
        <v>14</v>
      </c>
      <c r="C14" s="38">
        <v>12038290</v>
      </c>
      <c r="D14" s="38">
        <v>305550</v>
      </c>
      <c r="E14" s="38">
        <v>8600557</v>
      </c>
      <c r="F14" s="38">
        <v>223961</v>
      </c>
      <c r="G14" s="38">
        <v>221630</v>
      </c>
      <c r="H14" s="38">
        <v>389884</v>
      </c>
      <c r="I14" s="38">
        <v>582964</v>
      </c>
      <c r="J14" s="38">
        <v>652759</v>
      </c>
      <c r="K14" s="38">
        <v>58691</v>
      </c>
      <c r="L14" s="38">
        <v>643819</v>
      </c>
      <c r="M14" s="38">
        <v>358475</v>
      </c>
      <c r="N14" s="23" t="s">
        <v>41</v>
      </c>
      <c r="O14" s="25"/>
      <c r="P14" s="20"/>
      <c r="Q14" s="20"/>
      <c r="R14" s="20"/>
      <c r="S14" s="20"/>
      <c r="T14" s="20"/>
      <c r="U14" s="20"/>
      <c r="V14" s="20"/>
      <c r="W14" s="20"/>
      <c r="X14" s="20"/>
    </row>
    <row r="15" spans="1:24" s="12" customFormat="1" ht="15" hidden="1">
      <c r="A15" s="28"/>
      <c r="B15" s="28" t="s">
        <v>13</v>
      </c>
      <c r="C15" s="38">
        <v>18075933</v>
      </c>
      <c r="D15" s="38">
        <v>367165</v>
      </c>
      <c r="E15" s="38">
        <v>13887501</v>
      </c>
      <c r="F15" s="38">
        <v>178383</v>
      </c>
      <c r="G15" s="38">
        <v>279906</v>
      </c>
      <c r="H15" s="38">
        <v>603653</v>
      </c>
      <c r="I15" s="38">
        <v>735525</v>
      </c>
      <c r="J15" s="38">
        <v>995426</v>
      </c>
      <c r="K15" s="38">
        <v>91036</v>
      </c>
      <c r="L15" s="38">
        <v>701158</v>
      </c>
      <c r="M15" s="38">
        <v>236180</v>
      </c>
      <c r="N15" s="23" t="s">
        <v>42</v>
      </c>
      <c r="O15" s="25"/>
      <c r="P15" s="20"/>
      <c r="Q15" s="20"/>
      <c r="R15" s="20"/>
      <c r="S15" s="20"/>
      <c r="T15" s="20"/>
      <c r="U15" s="20"/>
      <c r="V15" s="20"/>
      <c r="W15" s="20"/>
      <c r="X15" s="20"/>
    </row>
    <row r="16" spans="1:24" s="12" customFormat="1" ht="15" hidden="1">
      <c r="A16" s="28"/>
      <c r="B16" s="28" t="s">
        <v>12</v>
      </c>
      <c r="C16" s="38">
        <v>12955819</v>
      </c>
      <c r="D16" s="38">
        <v>325824</v>
      </c>
      <c r="E16" s="38">
        <v>9132581</v>
      </c>
      <c r="F16" s="38">
        <v>155806</v>
      </c>
      <c r="G16" s="38">
        <v>156231</v>
      </c>
      <c r="H16" s="38">
        <v>914432</v>
      </c>
      <c r="I16" s="38">
        <v>699390</v>
      </c>
      <c r="J16" s="38">
        <v>628342</v>
      </c>
      <c r="K16" s="38">
        <v>96931</v>
      </c>
      <c r="L16" s="38">
        <v>688424</v>
      </c>
      <c r="M16" s="38">
        <v>157858</v>
      </c>
      <c r="N16" s="23" t="s">
        <v>43</v>
      </c>
      <c r="O16" s="25"/>
      <c r="P16" s="20"/>
      <c r="Q16" s="20"/>
      <c r="R16" s="20"/>
      <c r="S16" s="20"/>
      <c r="T16" s="20"/>
      <c r="U16" s="20"/>
      <c r="V16" s="20"/>
      <c r="W16" s="20"/>
      <c r="X16" s="20"/>
    </row>
    <row r="17" spans="1:24" s="12" customFormat="1" ht="15" hidden="1">
      <c r="A17" s="28"/>
      <c r="B17" s="28" t="s">
        <v>11</v>
      </c>
      <c r="C17" s="38">
        <v>12394325</v>
      </c>
      <c r="D17" s="38">
        <v>339233</v>
      </c>
      <c r="E17" s="38">
        <v>8719022</v>
      </c>
      <c r="F17" s="38">
        <v>106779</v>
      </c>
      <c r="G17" s="38">
        <v>328734</v>
      </c>
      <c r="H17" s="38">
        <v>605662</v>
      </c>
      <c r="I17" s="38">
        <v>434542</v>
      </c>
      <c r="J17" s="38">
        <v>877354</v>
      </c>
      <c r="K17" s="38">
        <v>84810</v>
      </c>
      <c r="L17" s="38">
        <v>573023</v>
      </c>
      <c r="M17" s="38">
        <v>325166</v>
      </c>
      <c r="N17" s="23" t="s">
        <v>44</v>
      </c>
      <c r="O17" s="25"/>
      <c r="P17" s="20"/>
      <c r="Q17" s="20"/>
      <c r="R17" s="20"/>
      <c r="S17" s="20"/>
      <c r="T17" s="20"/>
      <c r="U17" s="20"/>
      <c r="V17" s="20"/>
      <c r="W17" s="20"/>
      <c r="X17" s="20"/>
    </row>
    <row r="18" spans="1:24" s="12" customFormat="1" ht="15" hidden="1">
      <c r="A18" s="28"/>
      <c r="B18" s="28" t="s">
        <v>21</v>
      </c>
      <c r="C18" s="38">
        <v>11232757</v>
      </c>
      <c r="D18" s="38">
        <v>284537</v>
      </c>
      <c r="E18" s="38">
        <v>8081680</v>
      </c>
      <c r="F18" s="38">
        <v>83641</v>
      </c>
      <c r="G18" s="38">
        <v>236927</v>
      </c>
      <c r="H18" s="38">
        <v>609603</v>
      </c>
      <c r="I18" s="38">
        <v>698092</v>
      </c>
      <c r="J18" s="38">
        <v>436388</v>
      </c>
      <c r="K18" s="38">
        <v>33475</v>
      </c>
      <c r="L18" s="38">
        <v>489765</v>
      </c>
      <c r="M18" s="38">
        <v>278649</v>
      </c>
      <c r="N18" s="23" t="s">
        <v>45</v>
      </c>
      <c r="O18" s="25"/>
      <c r="P18" s="20"/>
      <c r="Q18" s="20"/>
      <c r="R18" s="20"/>
      <c r="S18" s="20"/>
      <c r="T18" s="20"/>
      <c r="U18" s="20"/>
      <c r="V18" s="20"/>
      <c r="W18" s="20"/>
      <c r="X18" s="20"/>
    </row>
    <row r="19" spans="1:24" s="12" customFormat="1" ht="15" hidden="1">
      <c r="A19" s="28"/>
      <c r="B19" s="28" t="s">
        <v>20</v>
      </c>
      <c r="C19" s="38">
        <v>11304565</v>
      </c>
      <c r="D19" s="38">
        <v>304730</v>
      </c>
      <c r="E19" s="38">
        <v>7900670</v>
      </c>
      <c r="F19" s="38">
        <v>135018</v>
      </c>
      <c r="G19" s="38">
        <v>105358</v>
      </c>
      <c r="H19" s="38">
        <v>493044</v>
      </c>
      <c r="I19" s="38">
        <v>587911</v>
      </c>
      <c r="J19" s="38">
        <v>655250</v>
      </c>
      <c r="K19" s="38">
        <v>23712</v>
      </c>
      <c r="L19" s="38">
        <v>659618</v>
      </c>
      <c r="M19" s="38">
        <v>439254</v>
      </c>
      <c r="N19" s="23" t="s">
        <v>46</v>
      </c>
      <c r="O19" s="25"/>
      <c r="P19" s="20"/>
      <c r="Q19" s="20"/>
      <c r="R19" s="20"/>
      <c r="S19" s="20"/>
      <c r="T19" s="20"/>
      <c r="U19" s="20"/>
      <c r="V19" s="20"/>
      <c r="W19" s="20"/>
      <c r="X19" s="20"/>
    </row>
    <row r="20" spans="1:24" s="12" customFormat="1" ht="15" hidden="1">
      <c r="A20" s="28"/>
      <c r="B20" s="28" t="s">
        <v>19</v>
      </c>
      <c r="C20" s="38">
        <v>12504077</v>
      </c>
      <c r="D20" s="38">
        <v>463487</v>
      </c>
      <c r="E20" s="38">
        <v>9404451</v>
      </c>
      <c r="F20" s="38">
        <v>167292</v>
      </c>
      <c r="G20" s="38">
        <v>225116</v>
      </c>
      <c r="H20" s="38">
        <v>451370</v>
      </c>
      <c r="I20" s="38">
        <v>512584</v>
      </c>
      <c r="J20" s="38">
        <v>553677</v>
      </c>
      <c r="K20" s="38">
        <v>60405</v>
      </c>
      <c r="L20" s="38">
        <v>493927</v>
      </c>
      <c r="M20" s="38">
        <v>171768</v>
      </c>
      <c r="N20" s="94" t="s">
        <v>47</v>
      </c>
      <c r="O20" s="25"/>
      <c r="P20" s="20"/>
      <c r="Q20" s="20"/>
      <c r="R20" s="20"/>
      <c r="S20" s="20"/>
      <c r="T20" s="20"/>
      <c r="U20" s="20"/>
      <c r="V20" s="20"/>
      <c r="W20" s="20"/>
      <c r="X20" s="20"/>
    </row>
    <row r="21" spans="1:24" s="12" customFormat="1" ht="15" hidden="1">
      <c r="A21" s="28"/>
      <c r="B21" s="28" t="s">
        <v>18</v>
      </c>
      <c r="C21" s="38">
        <v>13837124</v>
      </c>
      <c r="D21" s="38">
        <v>463944</v>
      </c>
      <c r="E21" s="38">
        <v>9838021</v>
      </c>
      <c r="F21" s="38">
        <v>156392</v>
      </c>
      <c r="G21" s="38">
        <v>288749</v>
      </c>
      <c r="H21" s="38">
        <v>461427</v>
      </c>
      <c r="I21" s="38">
        <v>516444</v>
      </c>
      <c r="J21" s="38">
        <v>930550</v>
      </c>
      <c r="K21" s="38">
        <v>63695</v>
      </c>
      <c r="L21" s="38">
        <v>863984</v>
      </c>
      <c r="M21" s="38">
        <v>253918</v>
      </c>
      <c r="N21" s="94" t="s">
        <v>48</v>
      </c>
      <c r="O21" s="25"/>
      <c r="P21" s="20"/>
      <c r="Q21" s="20"/>
      <c r="R21" s="20"/>
      <c r="S21" s="20"/>
      <c r="T21" s="20"/>
      <c r="U21" s="20"/>
      <c r="V21" s="20"/>
      <c r="W21" s="20"/>
      <c r="X21" s="20"/>
    </row>
    <row r="22" spans="1:24" s="12" customFormat="1" ht="15" hidden="1">
      <c r="A22" s="28"/>
      <c r="B22" s="28" t="s">
        <v>17</v>
      </c>
      <c r="C22" s="38">
        <v>16514180</v>
      </c>
      <c r="D22" s="38">
        <v>517081</v>
      </c>
      <c r="E22" s="38">
        <v>12080846</v>
      </c>
      <c r="F22" s="38">
        <v>148975</v>
      </c>
      <c r="G22" s="38">
        <v>449893</v>
      </c>
      <c r="H22" s="38">
        <v>781251</v>
      </c>
      <c r="I22" s="38">
        <v>652920</v>
      </c>
      <c r="J22" s="38">
        <v>966178</v>
      </c>
      <c r="K22" s="38">
        <v>73509</v>
      </c>
      <c r="L22" s="38">
        <v>599837</v>
      </c>
      <c r="M22" s="38">
        <v>243690</v>
      </c>
      <c r="N22" s="94" t="s">
        <v>49</v>
      </c>
      <c r="O22" s="25"/>
      <c r="P22" s="20"/>
      <c r="Q22" s="20"/>
      <c r="R22" s="20"/>
      <c r="S22" s="20"/>
      <c r="T22" s="20"/>
      <c r="U22" s="20"/>
      <c r="V22" s="20"/>
      <c r="W22" s="20"/>
      <c r="X22" s="20"/>
    </row>
    <row r="23" spans="1:24" s="12" customFormat="1" ht="15" hidden="1">
      <c r="A23" s="28"/>
      <c r="B23" s="28"/>
      <c r="C23" s="38"/>
      <c r="D23" s="38"/>
      <c r="E23" s="38"/>
      <c r="F23" s="38"/>
      <c r="G23" s="38"/>
      <c r="H23" s="38"/>
      <c r="I23" s="38"/>
      <c r="J23" s="38"/>
      <c r="K23" s="38"/>
      <c r="L23" s="38"/>
      <c r="M23" s="38"/>
      <c r="N23" s="23"/>
      <c r="O23" s="25"/>
      <c r="P23" s="20"/>
      <c r="Q23" s="20"/>
      <c r="R23" s="20"/>
      <c r="S23" s="20"/>
      <c r="T23" s="20"/>
      <c r="U23" s="20"/>
      <c r="V23" s="20"/>
      <c r="W23" s="20"/>
      <c r="X23" s="20"/>
    </row>
    <row r="24" spans="1:24" s="12" customFormat="1" ht="15">
      <c r="A24" s="30">
        <v>2014</v>
      </c>
      <c r="B24" s="28" t="s">
        <v>29</v>
      </c>
      <c r="C24" s="38">
        <v>14642462</v>
      </c>
      <c r="D24" s="38">
        <v>397512</v>
      </c>
      <c r="E24" s="38">
        <v>10108100</v>
      </c>
      <c r="F24" s="38">
        <v>133283</v>
      </c>
      <c r="G24" s="38">
        <v>398470</v>
      </c>
      <c r="H24" s="38">
        <v>478021</v>
      </c>
      <c r="I24" s="38">
        <v>768356</v>
      </c>
      <c r="J24" s="38">
        <v>48397</v>
      </c>
      <c r="K24" s="38">
        <v>905049</v>
      </c>
      <c r="L24" s="38">
        <v>979840</v>
      </c>
      <c r="M24" s="38">
        <v>425434</v>
      </c>
      <c r="N24" s="26" t="s">
        <v>38</v>
      </c>
      <c r="O24" s="24">
        <v>2014</v>
      </c>
      <c r="P24" s="20"/>
      <c r="Q24" s="20"/>
      <c r="R24" s="20"/>
      <c r="S24" s="20"/>
      <c r="T24" s="20"/>
      <c r="U24" s="20"/>
      <c r="V24" s="20"/>
      <c r="W24" s="20"/>
      <c r="X24" s="20"/>
    </row>
    <row r="25" spans="1:24" s="12" customFormat="1" ht="15">
      <c r="A25" s="28"/>
      <c r="B25" s="28" t="s">
        <v>16</v>
      </c>
      <c r="C25" s="38">
        <v>16018108</v>
      </c>
      <c r="D25" s="38">
        <v>445116</v>
      </c>
      <c r="E25" s="38">
        <v>11118548</v>
      </c>
      <c r="F25" s="38">
        <v>141943</v>
      </c>
      <c r="G25" s="38">
        <v>747156</v>
      </c>
      <c r="H25" s="38">
        <v>300386</v>
      </c>
      <c r="I25" s="38">
        <v>912365</v>
      </c>
      <c r="J25" s="38">
        <v>188874</v>
      </c>
      <c r="K25" s="38">
        <v>649995</v>
      </c>
      <c r="L25" s="38">
        <v>982126</v>
      </c>
      <c r="M25" s="38">
        <v>531599</v>
      </c>
      <c r="N25" s="26" t="s">
        <v>39</v>
      </c>
      <c r="O25" s="25"/>
      <c r="P25" s="20"/>
      <c r="Q25" s="20"/>
      <c r="R25" s="20"/>
      <c r="S25" s="20"/>
      <c r="T25" s="20"/>
      <c r="U25" s="20"/>
      <c r="V25" s="20"/>
      <c r="W25" s="20"/>
      <c r="X25" s="20"/>
    </row>
    <row r="26" spans="1:24" s="12" customFormat="1" ht="15">
      <c r="A26" s="28"/>
      <c r="B26" s="28" t="s">
        <v>15</v>
      </c>
      <c r="C26" s="38">
        <v>36569583</v>
      </c>
      <c r="D26" s="38">
        <v>1148000</v>
      </c>
      <c r="E26" s="38">
        <v>24391002</v>
      </c>
      <c r="F26" s="38">
        <v>291431</v>
      </c>
      <c r="G26" s="38">
        <v>1398602</v>
      </c>
      <c r="H26" s="38">
        <v>939540</v>
      </c>
      <c r="I26" s="38">
        <v>1901780</v>
      </c>
      <c r="J26" s="38">
        <v>373909</v>
      </c>
      <c r="K26" s="38">
        <v>1947490</v>
      </c>
      <c r="L26" s="38">
        <v>1991135</v>
      </c>
      <c r="M26" s="38">
        <v>2186694</v>
      </c>
      <c r="N26" s="26" t="s">
        <v>40</v>
      </c>
      <c r="O26" s="25"/>
      <c r="P26" s="20"/>
      <c r="Q26" s="20"/>
      <c r="R26" s="20"/>
      <c r="S26" s="20"/>
      <c r="T26" s="20"/>
      <c r="U26" s="20"/>
      <c r="V26" s="20"/>
      <c r="W26" s="20"/>
      <c r="X26" s="20"/>
    </row>
    <row r="27" spans="1:24" s="12" customFormat="1" ht="15">
      <c r="A27" s="28"/>
      <c r="B27" s="28" t="s">
        <v>14</v>
      </c>
      <c r="C27" s="38">
        <v>14691242</v>
      </c>
      <c r="D27" s="38">
        <v>362611</v>
      </c>
      <c r="E27" s="38">
        <v>11265743</v>
      </c>
      <c r="F27" s="38">
        <v>141752</v>
      </c>
      <c r="G27" s="38">
        <v>97132</v>
      </c>
      <c r="H27" s="38">
        <v>436771</v>
      </c>
      <c r="I27" s="38">
        <v>525991</v>
      </c>
      <c r="J27" s="38">
        <v>42222</v>
      </c>
      <c r="K27" s="38">
        <v>586301</v>
      </c>
      <c r="L27" s="38">
        <v>772772</v>
      </c>
      <c r="M27" s="38">
        <v>459947</v>
      </c>
      <c r="N27" s="23" t="s">
        <v>41</v>
      </c>
      <c r="O27" s="25"/>
      <c r="P27" s="20"/>
      <c r="Q27" s="20"/>
      <c r="R27" s="20"/>
      <c r="S27" s="20"/>
      <c r="T27" s="20"/>
      <c r="U27" s="20"/>
      <c r="V27" s="20"/>
      <c r="W27" s="20"/>
      <c r="X27" s="20"/>
    </row>
    <row r="28" spans="1:24" s="12" customFormat="1" ht="15.75" customHeight="1">
      <c r="A28" s="28"/>
      <c r="B28" s="28" t="s">
        <v>13</v>
      </c>
      <c r="C28" s="38">
        <v>25926681</v>
      </c>
      <c r="D28" s="38">
        <v>408403</v>
      </c>
      <c r="E28" s="38">
        <v>20930250</v>
      </c>
      <c r="F28" s="38">
        <v>151599</v>
      </c>
      <c r="G28" s="38">
        <v>399542</v>
      </c>
      <c r="H28" s="38">
        <v>686220</v>
      </c>
      <c r="I28" s="38">
        <v>930257</v>
      </c>
      <c r="J28" s="38">
        <v>84694</v>
      </c>
      <c r="K28" s="38">
        <v>565677</v>
      </c>
      <c r="L28" s="38">
        <v>1146776</v>
      </c>
      <c r="M28" s="38">
        <v>623263</v>
      </c>
      <c r="N28" s="23" t="s">
        <v>42</v>
      </c>
      <c r="O28" s="25"/>
      <c r="P28" s="20"/>
      <c r="Q28" s="20"/>
      <c r="R28" s="20"/>
      <c r="S28" s="20"/>
      <c r="T28" s="20"/>
      <c r="U28" s="20"/>
      <c r="V28" s="20"/>
      <c r="W28" s="20"/>
      <c r="X28" s="20"/>
    </row>
    <row r="29" spans="1:24" s="12" customFormat="1" ht="15">
      <c r="A29" s="28"/>
      <c r="B29" s="28" t="s">
        <v>12</v>
      </c>
      <c r="C29" s="38">
        <v>17388926</v>
      </c>
      <c r="D29" s="38">
        <v>369961</v>
      </c>
      <c r="E29" s="38">
        <v>13102105</v>
      </c>
      <c r="F29" s="38">
        <v>200144</v>
      </c>
      <c r="G29" s="38">
        <v>284334</v>
      </c>
      <c r="H29" s="38">
        <v>817684</v>
      </c>
      <c r="I29" s="38">
        <v>739254</v>
      </c>
      <c r="J29" s="38">
        <v>8904</v>
      </c>
      <c r="K29" s="38">
        <v>673174</v>
      </c>
      <c r="L29" s="38">
        <v>993713</v>
      </c>
      <c r="M29" s="38">
        <v>199653</v>
      </c>
      <c r="N29" s="23" t="s">
        <v>43</v>
      </c>
      <c r="O29" s="25"/>
      <c r="P29" s="20"/>
      <c r="Q29" s="20"/>
      <c r="R29" s="20"/>
      <c r="S29" s="20"/>
      <c r="T29" s="20"/>
      <c r="U29" s="20"/>
      <c r="V29" s="20"/>
      <c r="W29" s="20"/>
      <c r="X29" s="20"/>
    </row>
    <row r="30" spans="1:24" s="12" customFormat="1" ht="15">
      <c r="A30" s="28"/>
      <c r="B30" s="28" t="s">
        <v>11</v>
      </c>
      <c r="C30" s="38">
        <v>13081512</v>
      </c>
      <c r="D30" s="38">
        <v>284178</v>
      </c>
      <c r="E30" s="38">
        <v>9472339</v>
      </c>
      <c r="F30" s="38">
        <v>137717</v>
      </c>
      <c r="G30" s="38">
        <v>411318</v>
      </c>
      <c r="H30" s="38">
        <v>446336</v>
      </c>
      <c r="I30" s="38">
        <v>491294</v>
      </c>
      <c r="J30" s="38">
        <v>122976</v>
      </c>
      <c r="K30" s="38">
        <v>707788</v>
      </c>
      <c r="L30" s="38">
        <v>741798</v>
      </c>
      <c r="M30" s="38">
        <v>265768</v>
      </c>
      <c r="N30" s="23" t="s">
        <v>44</v>
      </c>
      <c r="O30" s="25"/>
      <c r="P30" s="20"/>
      <c r="Q30" s="20"/>
      <c r="R30" s="20"/>
      <c r="S30" s="20"/>
      <c r="T30" s="20"/>
      <c r="U30" s="20"/>
      <c r="V30" s="20"/>
      <c r="W30" s="20"/>
      <c r="X30" s="20"/>
    </row>
    <row r="31" spans="1:24" s="12" customFormat="1" ht="15">
      <c r="A31" s="28"/>
      <c r="B31" s="28" t="s">
        <v>21</v>
      </c>
      <c r="C31" s="38">
        <v>19260083</v>
      </c>
      <c r="D31" s="38">
        <v>336856</v>
      </c>
      <c r="E31" s="38">
        <v>12940644</v>
      </c>
      <c r="F31" s="38">
        <v>159977</v>
      </c>
      <c r="G31" s="38">
        <v>169159</v>
      </c>
      <c r="H31" s="38">
        <v>695195</v>
      </c>
      <c r="I31" s="38">
        <v>1722986</v>
      </c>
      <c r="J31" s="38">
        <v>72981</v>
      </c>
      <c r="K31" s="38">
        <v>1029727</v>
      </c>
      <c r="L31" s="38">
        <v>1891567</v>
      </c>
      <c r="M31" s="38">
        <v>240991</v>
      </c>
      <c r="N31" s="23" t="s">
        <v>45</v>
      </c>
      <c r="O31" s="25"/>
      <c r="P31" s="20"/>
      <c r="Q31" s="20"/>
      <c r="R31" s="20"/>
      <c r="S31" s="20"/>
      <c r="T31" s="20"/>
      <c r="U31" s="20"/>
      <c r="V31" s="20"/>
      <c r="W31" s="20"/>
      <c r="X31" s="20"/>
    </row>
    <row r="32" spans="1:24" s="12" customFormat="1" ht="15">
      <c r="A32" s="28"/>
      <c r="B32" s="28" t="s">
        <v>20</v>
      </c>
      <c r="C32" s="38">
        <v>18494014</v>
      </c>
      <c r="D32" s="38">
        <v>369765</v>
      </c>
      <c r="E32" s="38">
        <v>14056269</v>
      </c>
      <c r="F32" s="38">
        <v>165933</v>
      </c>
      <c r="G32" s="38">
        <v>202123</v>
      </c>
      <c r="H32" s="38">
        <v>428904</v>
      </c>
      <c r="I32" s="38">
        <v>1179490</v>
      </c>
      <c r="J32" s="38">
        <v>29502</v>
      </c>
      <c r="K32" s="38">
        <v>1025375</v>
      </c>
      <c r="L32" s="38">
        <v>661446</v>
      </c>
      <c r="M32" s="38">
        <v>375207</v>
      </c>
      <c r="N32" s="23" t="s">
        <v>46</v>
      </c>
      <c r="O32" s="25"/>
      <c r="P32" s="20"/>
      <c r="Q32" s="20"/>
      <c r="R32" s="20"/>
      <c r="S32" s="20"/>
      <c r="T32" s="20"/>
      <c r="U32" s="20"/>
      <c r="V32" s="20"/>
      <c r="W32" s="20"/>
      <c r="X32" s="20"/>
    </row>
    <row r="33" spans="1:24" s="12" customFormat="1" ht="15">
      <c r="A33" s="28"/>
      <c r="B33" s="28" t="s">
        <v>19</v>
      </c>
      <c r="C33" s="38">
        <v>10216778</v>
      </c>
      <c r="D33" s="38">
        <v>283980</v>
      </c>
      <c r="E33" s="38">
        <v>7181565</v>
      </c>
      <c r="F33" s="38">
        <v>90138</v>
      </c>
      <c r="G33" s="38">
        <v>193705</v>
      </c>
      <c r="H33" s="38">
        <v>581176</v>
      </c>
      <c r="I33" s="38">
        <v>571995</v>
      </c>
      <c r="J33" s="38">
        <v>92506</v>
      </c>
      <c r="K33" s="38">
        <v>499533</v>
      </c>
      <c r="L33" s="38">
        <v>555817</v>
      </c>
      <c r="M33" s="38">
        <v>166363</v>
      </c>
      <c r="N33" s="94" t="s">
        <v>47</v>
      </c>
      <c r="O33" s="25"/>
      <c r="P33" s="20"/>
      <c r="Q33" s="20"/>
      <c r="R33" s="20"/>
      <c r="S33" s="20"/>
      <c r="T33" s="20"/>
      <c r="U33" s="20"/>
      <c r="V33" s="20"/>
      <c r="W33" s="20"/>
      <c r="X33" s="20"/>
    </row>
    <row r="34" spans="1:24" s="12" customFormat="1" ht="15">
      <c r="A34" s="28"/>
      <c r="B34" s="28" t="s">
        <v>18</v>
      </c>
      <c r="C34" s="38">
        <v>13277439</v>
      </c>
      <c r="D34" s="38">
        <v>336876</v>
      </c>
      <c r="E34" s="38">
        <v>9799079</v>
      </c>
      <c r="F34" s="38">
        <v>140745</v>
      </c>
      <c r="G34" s="38">
        <v>315550</v>
      </c>
      <c r="H34" s="38">
        <v>659570</v>
      </c>
      <c r="I34" s="38">
        <v>500697</v>
      </c>
      <c r="J34" s="38">
        <v>67284</v>
      </c>
      <c r="K34" s="38">
        <v>613840</v>
      </c>
      <c r="L34" s="38">
        <v>670486</v>
      </c>
      <c r="M34" s="38">
        <v>173312</v>
      </c>
      <c r="N34" s="94" t="s">
        <v>48</v>
      </c>
      <c r="O34" s="25"/>
      <c r="P34" s="20"/>
      <c r="Q34" s="20"/>
      <c r="R34" s="20"/>
      <c r="S34" s="20"/>
      <c r="T34" s="20"/>
      <c r="U34" s="20"/>
      <c r="V34" s="20"/>
      <c r="W34" s="20"/>
      <c r="X34" s="20"/>
    </row>
    <row r="35" spans="1:24" s="12" customFormat="1" ht="15">
      <c r="A35" s="28"/>
      <c r="B35" s="28" t="s">
        <v>17</v>
      </c>
      <c r="C35" s="38">
        <v>21087001</v>
      </c>
      <c r="D35" s="38">
        <v>475185</v>
      </c>
      <c r="E35" s="38">
        <v>14294727</v>
      </c>
      <c r="F35" s="38">
        <v>213941</v>
      </c>
      <c r="G35" s="38">
        <v>1101601</v>
      </c>
      <c r="H35" s="38">
        <v>994005</v>
      </c>
      <c r="I35" s="38">
        <v>1315555</v>
      </c>
      <c r="J35" s="38">
        <v>92403</v>
      </c>
      <c r="K35" s="38">
        <v>657913</v>
      </c>
      <c r="L35" s="38">
        <v>1543615</v>
      </c>
      <c r="M35" s="38">
        <v>398056</v>
      </c>
      <c r="N35" s="94" t="s">
        <v>49</v>
      </c>
      <c r="O35" s="25"/>
      <c r="P35" s="20"/>
      <c r="Q35" s="20"/>
      <c r="R35" s="20"/>
      <c r="S35" s="20"/>
      <c r="T35" s="20"/>
      <c r="U35" s="20"/>
      <c r="V35" s="20"/>
      <c r="W35" s="20"/>
      <c r="X35" s="20"/>
    </row>
    <row r="36" spans="1:24" s="12" customFormat="1" ht="15">
      <c r="A36" s="28"/>
      <c r="B36" s="28"/>
      <c r="C36" s="38"/>
      <c r="D36" s="38"/>
      <c r="E36" s="38"/>
      <c r="F36" s="38"/>
      <c r="G36" s="38"/>
      <c r="H36" s="38"/>
      <c r="I36" s="38"/>
      <c r="J36" s="38"/>
      <c r="K36" s="38"/>
      <c r="L36" s="38"/>
      <c r="M36" s="38"/>
      <c r="N36" s="94"/>
      <c r="O36" s="25"/>
      <c r="P36" s="20"/>
      <c r="Q36" s="20"/>
      <c r="R36" s="20"/>
      <c r="S36" s="20"/>
      <c r="T36" s="20"/>
      <c r="U36" s="20"/>
      <c r="V36" s="20"/>
      <c r="W36" s="20"/>
      <c r="X36" s="20"/>
    </row>
    <row r="37" spans="1:24" s="12" customFormat="1" ht="15">
      <c r="A37" s="30">
        <v>2015</v>
      </c>
      <c r="B37" s="28" t="s">
        <v>29</v>
      </c>
      <c r="C37" s="38">
        <v>10993648</v>
      </c>
      <c r="D37" s="38">
        <v>340601</v>
      </c>
      <c r="E37" s="38">
        <v>7276165</v>
      </c>
      <c r="F37" s="38">
        <v>118657</v>
      </c>
      <c r="G37" s="38">
        <v>265127</v>
      </c>
      <c r="H37" s="38">
        <v>725894</v>
      </c>
      <c r="I37" s="38">
        <v>807351</v>
      </c>
      <c r="J37" s="38">
        <v>99727</v>
      </c>
      <c r="K37" s="38">
        <v>554789</v>
      </c>
      <c r="L37" s="38">
        <v>538762</v>
      </c>
      <c r="M37" s="38">
        <v>266575</v>
      </c>
      <c r="N37" s="26" t="s">
        <v>38</v>
      </c>
      <c r="O37" s="24">
        <v>2015</v>
      </c>
      <c r="P37" s="20"/>
      <c r="Q37" s="20"/>
      <c r="R37" s="20"/>
      <c r="S37" s="20"/>
      <c r="T37" s="20"/>
      <c r="U37" s="20"/>
      <c r="V37" s="20"/>
      <c r="W37" s="20"/>
      <c r="X37" s="20"/>
    </row>
    <row r="38" spans="1:24" s="12" customFormat="1" ht="15">
      <c r="A38" s="28"/>
      <c r="B38" s="28" t="s">
        <v>16</v>
      </c>
      <c r="C38" s="38">
        <v>12619458</v>
      </c>
      <c r="D38" s="38">
        <v>298427</v>
      </c>
      <c r="E38" s="38">
        <v>8414633</v>
      </c>
      <c r="F38" s="38">
        <v>101657</v>
      </c>
      <c r="G38" s="38">
        <v>204728</v>
      </c>
      <c r="H38" s="38">
        <v>722161</v>
      </c>
      <c r="I38" s="38">
        <v>476461</v>
      </c>
      <c r="J38" s="38">
        <v>28736</v>
      </c>
      <c r="K38" s="38">
        <v>925272</v>
      </c>
      <c r="L38" s="38">
        <v>1202297</v>
      </c>
      <c r="M38" s="38">
        <v>245086</v>
      </c>
      <c r="N38" s="26" t="s">
        <v>39</v>
      </c>
      <c r="O38" s="25"/>
      <c r="P38" s="20"/>
      <c r="Q38" s="20"/>
      <c r="R38" s="20"/>
      <c r="S38" s="20"/>
      <c r="T38" s="20"/>
      <c r="U38" s="20"/>
      <c r="V38" s="20"/>
      <c r="W38" s="20"/>
      <c r="X38" s="20"/>
    </row>
    <row r="39" spans="1:24" s="12" customFormat="1" ht="15">
      <c r="A39" s="28"/>
      <c r="B39" s="28" t="s">
        <v>15</v>
      </c>
      <c r="C39" s="38">
        <v>16244026</v>
      </c>
      <c r="D39" s="38">
        <v>394956</v>
      </c>
      <c r="E39" s="38">
        <v>11921667</v>
      </c>
      <c r="F39" s="38">
        <v>140247</v>
      </c>
      <c r="G39" s="38">
        <v>302149</v>
      </c>
      <c r="H39" s="38">
        <v>495542</v>
      </c>
      <c r="I39" s="38">
        <v>798150</v>
      </c>
      <c r="J39" s="38">
        <v>52154</v>
      </c>
      <c r="K39" s="38">
        <v>637981</v>
      </c>
      <c r="L39" s="38">
        <v>1003984</v>
      </c>
      <c r="M39" s="38">
        <v>497196</v>
      </c>
      <c r="N39" s="26" t="s">
        <v>40</v>
      </c>
      <c r="O39" s="25"/>
      <c r="P39" s="20"/>
      <c r="Q39" s="20"/>
      <c r="R39" s="20"/>
      <c r="S39" s="20"/>
      <c r="T39" s="20"/>
      <c r="U39" s="20"/>
      <c r="V39" s="20"/>
      <c r="W39" s="20"/>
      <c r="X39" s="20"/>
    </row>
    <row r="40" spans="1:24" s="12" customFormat="1" ht="15">
      <c r="A40" s="28"/>
      <c r="B40" s="28" t="s">
        <v>14</v>
      </c>
      <c r="C40" s="38">
        <v>16147236</v>
      </c>
      <c r="D40" s="38">
        <v>410553</v>
      </c>
      <c r="E40" s="38">
        <v>11524533</v>
      </c>
      <c r="F40" s="38">
        <v>96621</v>
      </c>
      <c r="G40" s="38">
        <v>352911</v>
      </c>
      <c r="H40" s="38">
        <v>635299</v>
      </c>
      <c r="I40" s="38">
        <v>938974</v>
      </c>
      <c r="J40" s="38">
        <v>297349</v>
      </c>
      <c r="K40" s="38">
        <v>478530</v>
      </c>
      <c r="L40" s="38">
        <v>918261</v>
      </c>
      <c r="M40" s="38">
        <v>494205</v>
      </c>
      <c r="N40" s="23" t="s">
        <v>41</v>
      </c>
      <c r="O40" s="25"/>
      <c r="P40" s="20"/>
      <c r="Q40" s="20"/>
      <c r="R40" s="20"/>
      <c r="S40" s="20"/>
      <c r="T40" s="20"/>
      <c r="U40" s="20"/>
      <c r="V40" s="20"/>
      <c r="W40" s="20"/>
      <c r="X40" s="20"/>
    </row>
    <row r="41" spans="1:24" s="12" customFormat="1" ht="15">
      <c r="A41" s="28"/>
      <c r="B41" s="28" t="s">
        <v>13</v>
      </c>
      <c r="C41" s="38">
        <v>16988812</v>
      </c>
      <c r="D41" s="38">
        <v>416167</v>
      </c>
      <c r="E41" s="38">
        <v>11730731</v>
      </c>
      <c r="F41" s="38">
        <v>111855</v>
      </c>
      <c r="G41" s="38">
        <v>310045</v>
      </c>
      <c r="H41" s="38">
        <v>619839</v>
      </c>
      <c r="I41" s="38">
        <v>649643</v>
      </c>
      <c r="J41" s="38">
        <v>39057</v>
      </c>
      <c r="K41" s="38">
        <v>621583</v>
      </c>
      <c r="L41" s="38">
        <v>2007561</v>
      </c>
      <c r="M41" s="38">
        <v>482331</v>
      </c>
      <c r="N41" s="23" t="s">
        <v>42</v>
      </c>
      <c r="O41" s="25"/>
      <c r="P41" s="20"/>
      <c r="Q41" s="20"/>
      <c r="R41" s="20"/>
      <c r="S41" s="20"/>
      <c r="T41" s="20"/>
      <c r="U41" s="20"/>
      <c r="V41" s="20"/>
      <c r="W41" s="20"/>
      <c r="X41" s="20"/>
    </row>
    <row r="42" spans="1:24" s="12" customFormat="1" ht="15">
      <c r="A42" s="28"/>
      <c r="B42" s="28" t="s">
        <v>12</v>
      </c>
      <c r="C42" s="38">
        <v>18522305</v>
      </c>
      <c r="D42" s="38">
        <v>463464</v>
      </c>
      <c r="E42" s="38">
        <v>13672802</v>
      </c>
      <c r="F42" s="38">
        <v>104256</v>
      </c>
      <c r="G42" s="38">
        <v>144490</v>
      </c>
      <c r="H42" s="38">
        <v>1300485</v>
      </c>
      <c r="I42" s="38">
        <v>728448</v>
      </c>
      <c r="J42" s="38">
        <v>75011</v>
      </c>
      <c r="K42" s="38">
        <v>663673</v>
      </c>
      <c r="L42" s="38">
        <v>814148</v>
      </c>
      <c r="M42" s="38">
        <v>555528</v>
      </c>
      <c r="N42" s="23" t="s">
        <v>43</v>
      </c>
      <c r="O42" s="25"/>
      <c r="P42" s="20"/>
      <c r="Q42" s="20"/>
      <c r="R42" s="20"/>
      <c r="S42" s="20"/>
      <c r="T42" s="20"/>
      <c r="U42" s="20"/>
      <c r="V42" s="20"/>
      <c r="W42" s="20"/>
      <c r="X42" s="20"/>
    </row>
    <row r="43" spans="1:24" s="12" customFormat="1" ht="15">
      <c r="A43" s="28"/>
      <c r="B43" s="28" t="s">
        <v>11</v>
      </c>
      <c r="C43" s="38">
        <v>15188482</v>
      </c>
      <c r="D43" s="38">
        <v>369837</v>
      </c>
      <c r="E43" s="38">
        <v>10871478</v>
      </c>
      <c r="F43" s="38">
        <v>16095</v>
      </c>
      <c r="G43" s="38">
        <v>189354</v>
      </c>
      <c r="H43" s="38">
        <v>762926</v>
      </c>
      <c r="I43" s="38">
        <v>569259</v>
      </c>
      <c r="J43" s="38">
        <v>11219</v>
      </c>
      <c r="K43" s="38">
        <v>651078</v>
      </c>
      <c r="L43" s="38">
        <v>1053828</v>
      </c>
      <c r="M43" s="38">
        <v>693408</v>
      </c>
      <c r="N43" s="23" t="s">
        <v>44</v>
      </c>
      <c r="O43" s="25"/>
      <c r="P43" s="20"/>
      <c r="Q43" s="20"/>
      <c r="R43" s="20"/>
      <c r="S43" s="20"/>
      <c r="T43" s="20"/>
      <c r="U43" s="20"/>
      <c r="V43" s="20"/>
      <c r="W43" s="20"/>
      <c r="X43" s="20"/>
    </row>
    <row r="44" spans="1:24" s="12" customFormat="1" ht="15">
      <c r="A44" s="28"/>
      <c r="B44" s="28" t="s">
        <v>21</v>
      </c>
      <c r="C44" s="38">
        <v>15307936</v>
      </c>
      <c r="D44" s="38">
        <v>437127</v>
      </c>
      <c r="E44" s="38">
        <v>11211183</v>
      </c>
      <c r="F44" s="38">
        <v>67481</v>
      </c>
      <c r="G44" s="38">
        <v>192935</v>
      </c>
      <c r="H44" s="38">
        <v>629210</v>
      </c>
      <c r="I44" s="38">
        <v>502052</v>
      </c>
      <c r="J44" s="38">
        <v>18367</v>
      </c>
      <c r="K44" s="38">
        <v>572713</v>
      </c>
      <c r="L44" s="38">
        <v>897370</v>
      </c>
      <c r="M44" s="38">
        <v>779498</v>
      </c>
      <c r="N44" s="23" t="s">
        <v>45</v>
      </c>
      <c r="O44" s="25"/>
      <c r="P44" s="20"/>
      <c r="Q44" s="20"/>
      <c r="R44" s="20"/>
      <c r="S44" s="20"/>
      <c r="T44" s="20"/>
      <c r="U44" s="20"/>
      <c r="V44" s="20"/>
      <c r="W44" s="20"/>
      <c r="X44" s="20"/>
    </row>
    <row r="45" spans="1:24" s="12" customFormat="1" ht="15">
      <c r="A45" s="28"/>
      <c r="B45" s="28" t="s">
        <v>20</v>
      </c>
      <c r="C45" s="38">
        <v>13482541</v>
      </c>
      <c r="D45" s="38">
        <v>364220</v>
      </c>
      <c r="E45" s="38">
        <v>9750767</v>
      </c>
      <c r="F45" s="38">
        <v>133403</v>
      </c>
      <c r="G45" s="38">
        <v>140913</v>
      </c>
      <c r="H45" s="38">
        <v>562843</v>
      </c>
      <c r="I45" s="38">
        <v>407920</v>
      </c>
      <c r="J45" s="38">
        <v>50519</v>
      </c>
      <c r="K45" s="38">
        <v>507841</v>
      </c>
      <c r="L45" s="38">
        <v>1111462</v>
      </c>
      <c r="M45" s="38">
        <v>452653</v>
      </c>
      <c r="N45" s="23" t="s">
        <v>46</v>
      </c>
      <c r="O45" s="25"/>
      <c r="P45" s="20"/>
      <c r="Q45" s="20"/>
      <c r="R45" s="20"/>
      <c r="S45" s="20"/>
      <c r="T45" s="20"/>
      <c r="U45" s="20"/>
      <c r="V45" s="20"/>
      <c r="W45" s="20"/>
      <c r="X45" s="20"/>
    </row>
    <row r="46" spans="1:24" s="12" customFormat="1" ht="15">
      <c r="A46" s="28"/>
      <c r="B46" s="28" t="s">
        <v>19</v>
      </c>
      <c r="C46" s="38">
        <v>12659504</v>
      </c>
      <c r="D46" s="38">
        <v>298941</v>
      </c>
      <c r="E46" s="38">
        <v>9283966</v>
      </c>
      <c r="F46" s="38">
        <v>125747</v>
      </c>
      <c r="G46" s="38">
        <v>182166</v>
      </c>
      <c r="H46" s="38">
        <v>326937</v>
      </c>
      <c r="I46" s="38">
        <v>469706</v>
      </c>
      <c r="J46" s="38">
        <v>34574</v>
      </c>
      <c r="K46" s="38">
        <v>386173</v>
      </c>
      <c r="L46" s="38">
        <v>706180</v>
      </c>
      <c r="M46" s="38">
        <v>845114</v>
      </c>
      <c r="N46" s="94" t="s">
        <v>47</v>
      </c>
      <c r="O46" s="25"/>
      <c r="P46" s="20"/>
      <c r="Q46" s="20"/>
      <c r="R46" s="20"/>
      <c r="S46" s="20"/>
      <c r="T46" s="20"/>
      <c r="U46" s="20"/>
      <c r="V46" s="20"/>
      <c r="W46" s="20"/>
      <c r="X46" s="20"/>
    </row>
    <row r="47" spans="1:24" s="12" customFormat="1" ht="15">
      <c r="A47" s="28"/>
      <c r="B47" s="28" t="s">
        <v>18</v>
      </c>
      <c r="C47" s="38">
        <v>15447449</v>
      </c>
      <c r="D47" s="38">
        <v>399522</v>
      </c>
      <c r="E47" s="38">
        <v>11124540</v>
      </c>
      <c r="F47" s="38">
        <v>101593</v>
      </c>
      <c r="G47" s="38">
        <v>320553</v>
      </c>
      <c r="H47" s="38">
        <v>606720</v>
      </c>
      <c r="I47" s="38">
        <v>342927</v>
      </c>
      <c r="J47" s="38">
        <v>70897</v>
      </c>
      <c r="K47" s="38">
        <v>809921</v>
      </c>
      <c r="L47" s="38">
        <v>639799</v>
      </c>
      <c r="M47" s="38">
        <v>1030977</v>
      </c>
      <c r="N47" s="94" t="s">
        <v>48</v>
      </c>
      <c r="O47" s="25"/>
      <c r="P47" s="20"/>
      <c r="Q47" s="20"/>
      <c r="R47" s="20"/>
      <c r="S47" s="20"/>
      <c r="T47" s="20"/>
      <c r="U47" s="20"/>
      <c r="V47" s="20"/>
      <c r="W47" s="20"/>
      <c r="X47" s="20"/>
    </row>
    <row r="48" spans="1:24" s="12" customFormat="1" ht="15">
      <c r="A48" s="28"/>
      <c r="B48" s="28" t="s">
        <v>17</v>
      </c>
      <c r="C48" s="38">
        <v>24870904</v>
      </c>
      <c r="D48" s="38">
        <v>645879</v>
      </c>
      <c r="E48" s="38">
        <v>17820679</v>
      </c>
      <c r="F48" s="38">
        <v>192770</v>
      </c>
      <c r="G48" s="38">
        <v>793435</v>
      </c>
      <c r="H48" s="38">
        <v>1080225</v>
      </c>
      <c r="I48" s="38">
        <v>473536</v>
      </c>
      <c r="J48" s="38">
        <v>128450</v>
      </c>
      <c r="K48" s="38">
        <v>852981</v>
      </c>
      <c r="L48" s="38">
        <v>2317590</v>
      </c>
      <c r="M48" s="38">
        <v>565359</v>
      </c>
      <c r="N48" s="94" t="s">
        <v>49</v>
      </c>
      <c r="O48" s="25"/>
      <c r="P48" s="20"/>
      <c r="Q48" s="20"/>
      <c r="R48" s="20"/>
      <c r="S48" s="20"/>
      <c r="T48" s="20"/>
      <c r="U48" s="20"/>
      <c r="V48" s="20"/>
      <c r="W48" s="20"/>
      <c r="X48" s="20"/>
    </row>
    <row r="49" spans="1:24" s="12" customFormat="1" ht="15">
      <c r="A49" s="28"/>
      <c r="B49" s="28"/>
      <c r="C49" s="38"/>
      <c r="D49" s="38"/>
      <c r="E49" s="38"/>
      <c r="F49" s="38"/>
      <c r="G49" s="38"/>
      <c r="H49" s="38"/>
      <c r="I49" s="38"/>
      <c r="J49" s="38"/>
      <c r="K49" s="38"/>
      <c r="L49" s="38"/>
      <c r="M49" s="38"/>
      <c r="N49" s="26"/>
      <c r="O49" s="25"/>
      <c r="P49" s="20"/>
      <c r="Q49" s="20"/>
      <c r="R49" s="20"/>
      <c r="S49" s="20"/>
      <c r="T49" s="20"/>
      <c r="U49" s="20"/>
      <c r="V49" s="20"/>
      <c r="W49" s="20"/>
      <c r="X49" s="20"/>
    </row>
    <row r="50" spans="1:24" s="12" customFormat="1" ht="15">
      <c r="A50" s="30">
        <v>2016</v>
      </c>
      <c r="B50" s="28" t="s">
        <v>29</v>
      </c>
      <c r="C50" s="38">
        <v>17291643</v>
      </c>
      <c r="D50" s="38">
        <v>355085</v>
      </c>
      <c r="E50" s="38">
        <v>12416503</v>
      </c>
      <c r="F50" s="38">
        <v>165961</v>
      </c>
      <c r="G50" s="38">
        <v>399084</v>
      </c>
      <c r="H50" s="38">
        <v>707324</v>
      </c>
      <c r="I50" s="38">
        <v>900939</v>
      </c>
      <c r="J50" s="38">
        <v>31447</v>
      </c>
      <c r="K50" s="38">
        <v>580643</v>
      </c>
      <c r="L50" s="38">
        <v>1146953</v>
      </c>
      <c r="M50" s="38">
        <v>587704</v>
      </c>
      <c r="N50" s="26" t="s">
        <v>38</v>
      </c>
      <c r="O50" s="24">
        <v>2016</v>
      </c>
      <c r="P50" s="20"/>
      <c r="Q50" s="20"/>
      <c r="R50" s="20"/>
      <c r="S50" s="20"/>
      <c r="T50" s="20"/>
      <c r="U50" s="20"/>
      <c r="V50" s="20"/>
      <c r="W50" s="20"/>
      <c r="X50" s="20"/>
    </row>
    <row r="51" spans="1:24" s="12" customFormat="1" ht="15">
      <c r="A51" s="28"/>
      <c r="B51" s="28" t="s">
        <v>16</v>
      </c>
      <c r="C51" s="38">
        <v>17142388</v>
      </c>
      <c r="D51" s="38">
        <v>399554</v>
      </c>
      <c r="E51" s="38">
        <v>12940904</v>
      </c>
      <c r="F51" s="38">
        <v>76456</v>
      </c>
      <c r="G51" s="38">
        <v>258805</v>
      </c>
      <c r="H51" s="38">
        <v>437703</v>
      </c>
      <c r="I51" s="38">
        <v>710219</v>
      </c>
      <c r="J51" s="38">
        <v>72170</v>
      </c>
      <c r="K51" s="38">
        <v>576316</v>
      </c>
      <c r="L51" s="38">
        <v>916481</v>
      </c>
      <c r="M51" s="38">
        <v>753780</v>
      </c>
      <c r="N51" s="26" t="s">
        <v>39</v>
      </c>
      <c r="O51" s="25"/>
      <c r="P51" s="20"/>
      <c r="Q51" s="20"/>
      <c r="R51" s="20"/>
      <c r="S51" s="20"/>
      <c r="T51" s="20"/>
      <c r="U51" s="20"/>
      <c r="V51" s="20"/>
      <c r="W51" s="20"/>
      <c r="X51" s="20"/>
    </row>
    <row r="52" spans="1:24" s="12" customFormat="1" ht="15">
      <c r="A52" s="28"/>
      <c r="B52" s="28" t="s">
        <v>15</v>
      </c>
      <c r="C52" s="38">
        <v>19811584</v>
      </c>
      <c r="D52" s="38">
        <v>364079</v>
      </c>
      <c r="E52" s="38">
        <v>14145111</v>
      </c>
      <c r="F52" s="38">
        <v>130101</v>
      </c>
      <c r="G52" s="38">
        <v>161252</v>
      </c>
      <c r="H52" s="38">
        <v>583224</v>
      </c>
      <c r="I52" s="38">
        <v>468049</v>
      </c>
      <c r="J52" s="38">
        <v>159942</v>
      </c>
      <c r="K52" s="38">
        <v>916851</v>
      </c>
      <c r="L52" s="38">
        <v>948613</v>
      </c>
      <c r="M52" s="38">
        <v>1934362</v>
      </c>
      <c r="N52" s="26" t="s">
        <v>40</v>
      </c>
      <c r="O52" s="25"/>
      <c r="P52" s="20"/>
      <c r="Q52" s="20"/>
      <c r="R52" s="20"/>
      <c r="S52" s="20"/>
      <c r="T52" s="20"/>
      <c r="U52" s="20"/>
      <c r="V52" s="20"/>
      <c r="W52" s="20"/>
      <c r="X52" s="20"/>
    </row>
    <row r="53" spans="1:24" s="12" customFormat="1" ht="15">
      <c r="A53" s="28"/>
      <c r="B53" s="28" t="s">
        <v>14</v>
      </c>
      <c r="C53" s="38">
        <v>17511094</v>
      </c>
      <c r="D53" s="38">
        <v>532785</v>
      </c>
      <c r="E53" s="38">
        <v>12872468</v>
      </c>
      <c r="F53" s="38">
        <v>251944</v>
      </c>
      <c r="G53" s="38">
        <v>352710</v>
      </c>
      <c r="H53" s="38">
        <v>703268</v>
      </c>
      <c r="I53" s="38">
        <v>389617</v>
      </c>
      <c r="J53" s="38">
        <v>29161</v>
      </c>
      <c r="K53" s="38">
        <v>543577</v>
      </c>
      <c r="L53" s="38">
        <v>968886</v>
      </c>
      <c r="M53" s="38">
        <v>866678</v>
      </c>
      <c r="N53" s="23" t="s">
        <v>41</v>
      </c>
      <c r="O53" s="25"/>
      <c r="P53" s="20"/>
      <c r="Q53" s="20"/>
      <c r="R53" s="20"/>
      <c r="S53" s="20"/>
      <c r="T53" s="20"/>
      <c r="U53" s="20"/>
      <c r="V53" s="20"/>
      <c r="W53" s="20"/>
      <c r="X53" s="20"/>
    </row>
    <row r="54" spans="1:24" s="12" customFormat="1" ht="15">
      <c r="A54" s="28"/>
      <c r="B54" s="28" t="s">
        <v>13</v>
      </c>
      <c r="C54" s="38">
        <v>17458732</v>
      </c>
      <c r="D54" s="38">
        <v>385994</v>
      </c>
      <c r="E54" s="38">
        <v>13077038</v>
      </c>
      <c r="F54" s="38">
        <v>137476</v>
      </c>
      <c r="G54" s="38">
        <v>323936</v>
      </c>
      <c r="H54" s="38">
        <v>623132</v>
      </c>
      <c r="I54" s="38">
        <v>616076</v>
      </c>
      <c r="J54" s="38">
        <v>142373</v>
      </c>
      <c r="K54" s="38">
        <v>575322</v>
      </c>
      <c r="L54" s="38">
        <v>936152</v>
      </c>
      <c r="M54" s="38">
        <v>641233</v>
      </c>
      <c r="N54" s="23" t="s">
        <v>42</v>
      </c>
      <c r="O54" s="25"/>
      <c r="P54" s="20"/>
      <c r="Q54" s="20"/>
      <c r="R54" s="20"/>
      <c r="S54" s="20"/>
      <c r="T54" s="20"/>
      <c r="U54" s="20"/>
      <c r="V54" s="20"/>
      <c r="W54" s="20"/>
      <c r="X54" s="20"/>
    </row>
    <row r="55" spans="1:24" s="12" customFormat="1" ht="15">
      <c r="A55" s="28"/>
      <c r="B55" s="28" t="s">
        <v>12</v>
      </c>
      <c r="C55" s="38">
        <v>16809538</v>
      </c>
      <c r="D55" s="38">
        <v>439983</v>
      </c>
      <c r="E55" s="38">
        <v>12358235</v>
      </c>
      <c r="F55" s="38">
        <v>224182</v>
      </c>
      <c r="G55" s="38">
        <v>288933</v>
      </c>
      <c r="H55" s="38">
        <v>449799</v>
      </c>
      <c r="I55" s="38">
        <v>781866</v>
      </c>
      <c r="J55" s="38">
        <v>125847</v>
      </c>
      <c r="K55" s="38">
        <v>868942</v>
      </c>
      <c r="L55" s="38">
        <v>651885</v>
      </c>
      <c r="M55" s="38">
        <v>619866</v>
      </c>
      <c r="N55" s="23" t="s">
        <v>43</v>
      </c>
      <c r="O55" s="25"/>
      <c r="P55" s="20"/>
      <c r="Q55" s="20"/>
      <c r="R55" s="20"/>
      <c r="S55" s="20"/>
      <c r="T55" s="20"/>
      <c r="U55" s="20"/>
      <c r="V55" s="20"/>
      <c r="W55" s="20"/>
      <c r="X55" s="20"/>
    </row>
    <row r="56" spans="1:24" s="12" customFormat="1" ht="15">
      <c r="A56" s="28"/>
      <c r="B56" s="28" t="s">
        <v>11</v>
      </c>
      <c r="C56" s="38">
        <v>10451339</v>
      </c>
      <c r="D56" s="38">
        <v>285998</v>
      </c>
      <c r="E56" s="38">
        <v>7777133</v>
      </c>
      <c r="F56" s="38">
        <v>83810</v>
      </c>
      <c r="G56" s="38">
        <v>158166</v>
      </c>
      <c r="H56" s="38">
        <v>428778</v>
      </c>
      <c r="I56" s="38">
        <v>284253</v>
      </c>
      <c r="J56" s="38">
        <v>52509</v>
      </c>
      <c r="K56" s="38">
        <v>403447</v>
      </c>
      <c r="L56" s="38">
        <v>710523</v>
      </c>
      <c r="M56" s="38">
        <v>266722</v>
      </c>
      <c r="N56" s="23" t="s">
        <v>44</v>
      </c>
      <c r="O56" s="25"/>
      <c r="P56" s="20"/>
      <c r="Q56" s="20"/>
      <c r="R56" s="20"/>
      <c r="S56" s="20"/>
      <c r="T56" s="20"/>
      <c r="U56" s="20"/>
      <c r="V56" s="20"/>
      <c r="W56" s="20"/>
      <c r="X56" s="20"/>
    </row>
    <row r="57" spans="1:24" s="12" customFormat="1" ht="15">
      <c r="A57" s="28"/>
      <c r="B57" s="28" t="s">
        <v>21</v>
      </c>
      <c r="C57" s="38">
        <v>15112369</v>
      </c>
      <c r="D57" s="38">
        <v>391723</v>
      </c>
      <c r="E57" s="38">
        <v>11277713</v>
      </c>
      <c r="F57" s="38">
        <v>94538</v>
      </c>
      <c r="G57" s="38">
        <v>239207</v>
      </c>
      <c r="H57" s="38">
        <v>450893</v>
      </c>
      <c r="I57" s="38">
        <v>687361</v>
      </c>
      <c r="J57" s="38">
        <v>82758</v>
      </c>
      <c r="K57" s="38">
        <v>442301</v>
      </c>
      <c r="L57" s="38">
        <v>819056</v>
      </c>
      <c r="M57" s="38">
        <v>626819</v>
      </c>
      <c r="N57" s="23" t="s">
        <v>45</v>
      </c>
      <c r="O57" s="25"/>
      <c r="P57" s="20"/>
      <c r="Q57" s="20"/>
      <c r="R57" s="20"/>
      <c r="S57" s="20"/>
      <c r="T57" s="20"/>
      <c r="U57" s="20"/>
      <c r="V57" s="20"/>
      <c r="W57" s="20"/>
      <c r="X57" s="20"/>
    </row>
    <row r="58" spans="1:24" s="12" customFormat="1" ht="15">
      <c r="A58" s="28"/>
      <c r="B58" s="28" t="s">
        <v>20</v>
      </c>
      <c r="C58" s="38">
        <v>13576061</v>
      </c>
      <c r="D58" s="38">
        <v>313034</v>
      </c>
      <c r="E58" s="38">
        <v>10582524</v>
      </c>
      <c r="F58" s="38">
        <v>63967</v>
      </c>
      <c r="G58" s="38">
        <v>172881</v>
      </c>
      <c r="H58" s="38">
        <v>370694</v>
      </c>
      <c r="I58" s="38">
        <v>378829</v>
      </c>
      <c r="J58" s="38">
        <v>38336</v>
      </c>
      <c r="K58" s="38">
        <v>456939</v>
      </c>
      <c r="L58" s="38">
        <v>784441</v>
      </c>
      <c r="M58" s="38">
        <v>414416</v>
      </c>
      <c r="N58" s="23" t="s">
        <v>46</v>
      </c>
      <c r="O58" s="25"/>
      <c r="P58" s="20"/>
      <c r="Q58" s="20"/>
      <c r="R58" s="20"/>
      <c r="S58" s="20"/>
      <c r="T58" s="20"/>
      <c r="U58" s="20"/>
      <c r="V58" s="20"/>
      <c r="W58" s="20"/>
      <c r="X58" s="20"/>
    </row>
    <row r="59" spans="1:24" s="12" customFormat="1" ht="15">
      <c r="A59" s="28"/>
      <c r="B59" s="28" t="s">
        <v>19</v>
      </c>
      <c r="C59" s="38">
        <v>16295797</v>
      </c>
      <c r="D59" s="38">
        <v>423114</v>
      </c>
      <c r="E59" s="38">
        <v>11550129</v>
      </c>
      <c r="F59" s="38">
        <v>104759</v>
      </c>
      <c r="G59" s="38">
        <v>165244</v>
      </c>
      <c r="H59" s="38">
        <v>1174732</v>
      </c>
      <c r="I59" s="38">
        <v>318201</v>
      </c>
      <c r="J59" s="38">
        <v>110476</v>
      </c>
      <c r="K59" s="38">
        <v>435510</v>
      </c>
      <c r="L59" s="38">
        <v>1508094</v>
      </c>
      <c r="M59" s="38">
        <v>505538</v>
      </c>
      <c r="N59" s="23" t="s">
        <v>47</v>
      </c>
      <c r="O59" s="25"/>
      <c r="P59" s="20"/>
      <c r="Q59" s="20"/>
      <c r="R59" s="20"/>
      <c r="S59" s="20"/>
      <c r="T59" s="20"/>
      <c r="U59" s="20"/>
      <c r="V59" s="20"/>
      <c r="W59" s="20"/>
      <c r="X59" s="20"/>
    </row>
    <row r="60" spans="1:24" s="12" customFormat="1" ht="15">
      <c r="A60" s="28"/>
      <c r="B60" s="28" t="s">
        <v>18</v>
      </c>
      <c r="C60" s="38">
        <v>16633186</v>
      </c>
      <c r="D60" s="38">
        <v>444270</v>
      </c>
      <c r="E60" s="38">
        <v>12925735</v>
      </c>
      <c r="F60" s="38">
        <v>64943</v>
      </c>
      <c r="G60" s="38">
        <v>203807</v>
      </c>
      <c r="H60" s="38">
        <v>484926</v>
      </c>
      <c r="I60" s="38">
        <v>302310</v>
      </c>
      <c r="J60" s="38">
        <v>113587</v>
      </c>
      <c r="K60" s="38">
        <v>512648</v>
      </c>
      <c r="L60" s="38">
        <v>1099977</v>
      </c>
      <c r="M60" s="38">
        <v>480983</v>
      </c>
      <c r="N60" s="23" t="s">
        <v>48</v>
      </c>
      <c r="O60" s="25"/>
      <c r="P60" s="20"/>
      <c r="Q60" s="20"/>
      <c r="R60" s="20"/>
      <c r="S60" s="20"/>
      <c r="T60" s="20"/>
      <c r="U60" s="20"/>
      <c r="V60" s="20"/>
      <c r="W60" s="20"/>
      <c r="X60" s="20"/>
    </row>
    <row r="61" spans="1:24" s="12" customFormat="1" ht="15">
      <c r="A61" s="28"/>
      <c r="B61" s="28" t="s">
        <v>17</v>
      </c>
      <c r="C61" s="38">
        <v>24227610</v>
      </c>
      <c r="D61" s="38">
        <v>497290</v>
      </c>
      <c r="E61" s="38">
        <v>18945288</v>
      </c>
      <c r="F61" s="38">
        <v>188321</v>
      </c>
      <c r="G61" s="38">
        <v>271715</v>
      </c>
      <c r="H61" s="38">
        <v>1393339</v>
      </c>
      <c r="I61" s="38">
        <v>770516</v>
      </c>
      <c r="J61" s="38">
        <v>91755</v>
      </c>
      <c r="K61" s="38">
        <v>492743</v>
      </c>
      <c r="L61" s="38">
        <v>1031652</v>
      </c>
      <c r="M61" s="38">
        <v>544991</v>
      </c>
      <c r="N61" s="23" t="s">
        <v>49</v>
      </c>
      <c r="O61" s="25"/>
      <c r="P61" s="20"/>
      <c r="Q61" s="20"/>
      <c r="R61" s="20"/>
      <c r="S61" s="20"/>
      <c r="T61" s="20"/>
      <c r="U61" s="20"/>
      <c r="V61" s="20"/>
      <c r="W61" s="20"/>
      <c r="X61" s="20"/>
    </row>
    <row r="62" spans="1:24" s="12" customFormat="1" ht="15">
      <c r="A62" s="28"/>
      <c r="B62" s="28"/>
      <c r="C62" s="38"/>
      <c r="D62" s="38"/>
      <c r="E62" s="38"/>
      <c r="F62" s="38"/>
      <c r="G62" s="38"/>
      <c r="H62" s="38"/>
      <c r="I62" s="38"/>
      <c r="J62" s="38"/>
      <c r="K62" s="38"/>
      <c r="L62" s="38"/>
      <c r="M62" s="38"/>
      <c r="N62" s="23"/>
      <c r="O62" s="25"/>
      <c r="P62" s="20"/>
      <c r="Q62" s="20"/>
      <c r="R62" s="20"/>
      <c r="S62" s="20"/>
      <c r="T62" s="20"/>
      <c r="U62" s="20"/>
      <c r="V62" s="20"/>
      <c r="W62" s="20"/>
      <c r="X62" s="20"/>
    </row>
    <row r="63" spans="1:24" s="12" customFormat="1" ht="15">
      <c r="A63" s="30">
        <v>2017</v>
      </c>
      <c r="B63" s="28" t="s">
        <v>29</v>
      </c>
      <c r="C63" s="38">
        <v>413724545</v>
      </c>
      <c r="D63" s="38">
        <v>281397</v>
      </c>
      <c r="E63" s="38">
        <v>10563473</v>
      </c>
      <c r="F63" s="38">
        <v>95764</v>
      </c>
      <c r="G63" s="38">
        <v>593634</v>
      </c>
      <c r="H63" s="38">
        <v>136377</v>
      </c>
      <c r="I63" s="38">
        <v>395099</v>
      </c>
      <c r="J63" s="38">
        <v>63591</v>
      </c>
      <c r="K63" s="38">
        <v>494460</v>
      </c>
      <c r="L63" s="38">
        <v>707131</v>
      </c>
      <c r="M63" s="38">
        <v>400393619</v>
      </c>
      <c r="N63" s="26" t="s">
        <v>38</v>
      </c>
      <c r="O63" s="24">
        <v>2017</v>
      </c>
      <c r="P63" s="20"/>
      <c r="Q63" s="20"/>
      <c r="R63" s="20"/>
      <c r="S63" s="20"/>
      <c r="T63" s="20"/>
      <c r="U63" s="20"/>
      <c r="V63" s="20"/>
      <c r="W63" s="20"/>
      <c r="X63" s="20"/>
    </row>
    <row r="64" spans="1:24" s="12" customFormat="1" ht="15">
      <c r="A64" s="28"/>
      <c r="B64" s="28" t="s">
        <v>16</v>
      </c>
      <c r="C64" s="38">
        <v>667083476</v>
      </c>
      <c r="D64" s="38">
        <v>244683</v>
      </c>
      <c r="E64" s="38">
        <v>10004613</v>
      </c>
      <c r="F64" s="38">
        <v>131032</v>
      </c>
      <c r="G64" s="38">
        <v>639731</v>
      </c>
      <c r="H64" s="38">
        <v>172383</v>
      </c>
      <c r="I64" s="38">
        <v>263830</v>
      </c>
      <c r="J64" s="38">
        <v>119674</v>
      </c>
      <c r="K64" s="38">
        <v>333438</v>
      </c>
      <c r="L64" s="38">
        <v>786725</v>
      </c>
      <c r="M64" s="38">
        <v>654387367</v>
      </c>
      <c r="N64" s="26" t="s">
        <v>39</v>
      </c>
      <c r="O64" s="25"/>
      <c r="P64" s="20"/>
      <c r="Q64" s="20"/>
      <c r="R64" s="20"/>
      <c r="S64" s="20"/>
      <c r="T64" s="20"/>
      <c r="U64" s="20"/>
      <c r="V64" s="20"/>
      <c r="W64" s="20"/>
      <c r="X64" s="20"/>
    </row>
    <row r="65" spans="1:24" s="12" customFormat="1" ht="15">
      <c r="A65" s="28"/>
      <c r="B65" s="28" t="s">
        <v>15</v>
      </c>
      <c r="C65" s="38">
        <v>503741282</v>
      </c>
      <c r="D65" s="38">
        <v>390857</v>
      </c>
      <c r="E65" s="38">
        <v>14074896</v>
      </c>
      <c r="F65" s="38">
        <v>93127</v>
      </c>
      <c r="G65" s="38">
        <v>624147</v>
      </c>
      <c r="H65" s="38">
        <v>167829</v>
      </c>
      <c r="I65" s="38">
        <v>498505</v>
      </c>
      <c r="J65" s="38">
        <v>115875</v>
      </c>
      <c r="K65" s="38">
        <v>406230</v>
      </c>
      <c r="L65" s="38">
        <v>1022375</v>
      </c>
      <c r="M65" s="38">
        <v>486347441</v>
      </c>
      <c r="N65" s="26" t="s">
        <v>40</v>
      </c>
      <c r="O65" s="25"/>
      <c r="P65" s="20"/>
      <c r="Q65" s="20"/>
      <c r="R65" s="20"/>
      <c r="S65" s="20"/>
      <c r="T65" s="20"/>
      <c r="U65" s="20"/>
      <c r="V65" s="20"/>
      <c r="W65" s="20"/>
      <c r="X65" s="20"/>
    </row>
    <row r="66" spans="1:24" s="12" customFormat="1" ht="15">
      <c r="A66" s="28"/>
      <c r="B66" s="28"/>
      <c r="C66" s="38"/>
      <c r="D66" s="38"/>
      <c r="E66" s="38"/>
      <c r="F66" s="38"/>
      <c r="G66" s="38"/>
      <c r="H66" s="38"/>
      <c r="I66" s="38"/>
      <c r="J66" s="38"/>
      <c r="K66" s="38"/>
      <c r="L66" s="38"/>
      <c r="M66" s="38"/>
      <c r="N66" s="23"/>
      <c r="O66" s="25"/>
      <c r="P66" s="20"/>
      <c r="Q66" s="20"/>
      <c r="R66" s="20"/>
      <c r="S66" s="20"/>
      <c r="T66" s="20"/>
      <c r="U66" s="20"/>
      <c r="V66" s="20"/>
      <c r="W66" s="20"/>
      <c r="X66" s="20"/>
    </row>
    <row r="67" spans="1:24" s="12" customFormat="1" ht="15">
      <c r="A67" s="31"/>
      <c r="B67" s="31"/>
      <c r="C67" s="39"/>
      <c r="D67" s="39"/>
      <c r="E67" s="39"/>
      <c r="F67" s="39"/>
      <c r="G67" s="39"/>
      <c r="H67" s="39"/>
      <c r="I67" s="39"/>
      <c r="J67" s="39"/>
      <c r="K67" s="39"/>
      <c r="L67" s="39"/>
      <c r="M67" s="39"/>
      <c r="N67" s="91"/>
      <c r="O67" s="27"/>
      <c r="P67" s="20"/>
      <c r="Q67" s="20"/>
      <c r="R67" s="20"/>
      <c r="S67" s="20"/>
      <c r="T67" s="20"/>
      <c r="U67" s="20"/>
      <c r="V67" s="20"/>
      <c r="W67" s="20"/>
      <c r="X67" s="20"/>
    </row>
    <row r="68" spans="1:24" s="12" customFormat="1" ht="87" customHeight="1">
      <c r="A68" s="31"/>
      <c r="B68" s="31"/>
      <c r="C68" s="44" t="s">
        <v>50</v>
      </c>
      <c r="D68" s="45" t="s">
        <v>54</v>
      </c>
      <c r="E68" s="45" t="s">
        <v>55</v>
      </c>
      <c r="F68" s="45" t="s">
        <v>56</v>
      </c>
      <c r="G68" s="45" t="s">
        <v>57</v>
      </c>
      <c r="H68" s="45" t="s">
        <v>58</v>
      </c>
      <c r="I68" s="45" t="s">
        <v>59</v>
      </c>
      <c r="J68" s="45" t="s">
        <v>60</v>
      </c>
      <c r="K68" s="45" t="s">
        <v>61</v>
      </c>
      <c r="L68" s="45" t="s">
        <v>62</v>
      </c>
      <c r="M68" s="45" t="s">
        <v>63</v>
      </c>
      <c r="N68" s="45"/>
      <c r="O68" s="46"/>
      <c r="P68" s="20"/>
      <c r="Q68" s="20"/>
      <c r="R68" s="20"/>
      <c r="S68" s="20"/>
      <c r="T68" s="20"/>
      <c r="U68" s="20"/>
      <c r="V68" s="20"/>
      <c r="W68" s="20"/>
      <c r="X68" s="20"/>
    </row>
    <row r="69" ht="15">
      <c r="A69" s="2" t="s">
        <v>278</v>
      </c>
    </row>
    <row r="70" ht="15">
      <c r="A70" s="36" t="s">
        <v>53</v>
      </c>
    </row>
    <row r="71" spans="3:13" ht="15">
      <c r="C71" s="101"/>
      <c r="D71" s="101"/>
      <c r="E71" s="101"/>
      <c r="F71" s="101"/>
      <c r="G71" s="101"/>
      <c r="H71" s="101"/>
      <c r="I71" s="101"/>
      <c r="J71" s="101"/>
      <c r="K71" s="101"/>
      <c r="L71" s="101"/>
      <c r="M71" s="101"/>
    </row>
    <row r="72" spans="3:13" ht="15">
      <c r="C72" s="101"/>
      <c r="D72" s="101"/>
      <c r="E72" s="101"/>
      <c r="F72" s="101"/>
      <c r="G72" s="101"/>
      <c r="H72" s="101"/>
      <c r="I72" s="101"/>
      <c r="J72" s="101"/>
      <c r="K72" s="101"/>
      <c r="L72" s="101"/>
      <c r="M72" s="101"/>
    </row>
    <row r="73" spans="3:13" ht="15">
      <c r="C73" s="113"/>
      <c r="D73" s="113"/>
      <c r="E73" s="113"/>
      <c r="F73" s="113"/>
      <c r="G73" s="113"/>
      <c r="H73" s="113"/>
      <c r="I73" s="113"/>
      <c r="J73" s="113"/>
      <c r="K73" s="113"/>
      <c r="L73" s="113"/>
      <c r="M73" s="113"/>
    </row>
    <row r="74" spans="3:13" ht="15">
      <c r="C74" s="113"/>
      <c r="D74" s="113"/>
      <c r="E74" s="113"/>
      <c r="F74" s="113"/>
      <c r="G74" s="113"/>
      <c r="H74" s="113"/>
      <c r="I74" s="113"/>
      <c r="J74" s="113"/>
      <c r="K74" s="113"/>
      <c r="L74" s="113"/>
      <c r="M74" s="113"/>
    </row>
    <row r="75" spans="3:13" ht="15">
      <c r="C75" s="113"/>
      <c r="D75" s="113"/>
      <c r="E75" s="113"/>
      <c r="F75" s="113"/>
      <c r="G75" s="113"/>
      <c r="H75" s="113"/>
      <c r="I75" s="113"/>
      <c r="J75" s="113"/>
      <c r="K75" s="113"/>
      <c r="L75" s="113"/>
      <c r="M75" s="113"/>
    </row>
    <row r="76" spans="3:13" ht="15">
      <c r="C76" s="113"/>
      <c r="D76" s="113"/>
      <c r="E76" s="113"/>
      <c r="F76" s="113"/>
      <c r="G76" s="113"/>
      <c r="H76" s="113"/>
      <c r="I76" s="113"/>
      <c r="J76" s="113"/>
      <c r="K76" s="113"/>
      <c r="L76" s="113"/>
      <c r="M76" s="113"/>
    </row>
    <row r="77" spans="3:13" ht="15">
      <c r="C77" s="113"/>
      <c r="D77" s="113"/>
      <c r="E77" s="113"/>
      <c r="F77" s="113"/>
      <c r="G77" s="113"/>
      <c r="H77" s="113"/>
      <c r="I77" s="113"/>
      <c r="J77" s="113"/>
      <c r="K77" s="113"/>
      <c r="L77" s="113"/>
      <c r="M77" s="113"/>
    </row>
    <row r="78" spans="3:13" ht="15">
      <c r="C78" s="113"/>
      <c r="D78" s="113"/>
      <c r="E78" s="113"/>
      <c r="F78" s="113"/>
      <c r="G78" s="113"/>
      <c r="H78" s="113"/>
      <c r="I78" s="113"/>
      <c r="J78" s="113"/>
      <c r="K78" s="113"/>
      <c r="L78" s="113"/>
      <c r="M78" s="113"/>
    </row>
    <row r="79" spans="3:13" ht="15">
      <c r="C79" s="113"/>
      <c r="D79" s="113"/>
      <c r="E79" s="113"/>
      <c r="F79" s="113"/>
      <c r="G79" s="113"/>
      <c r="H79" s="113"/>
      <c r="I79" s="113"/>
      <c r="J79" s="113"/>
      <c r="K79" s="113"/>
      <c r="L79" s="113"/>
      <c r="M79" s="113"/>
    </row>
    <row r="80" spans="3:13" ht="15">
      <c r="C80" s="113"/>
      <c r="D80" s="113"/>
      <c r="E80" s="113"/>
      <c r="F80" s="113"/>
      <c r="G80" s="113"/>
      <c r="H80" s="113"/>
      <c r="I80" s="113"/>
      <c r="J80" s="113"/>
      <c r="K80" s="113"/>
      <c r="L80" s="113"/>
      <c r="M80" s="113"/>
    </row>
    <row r="81" spans="3:13" ht="15">
      <c r="C81" s="113"/>
      <c r="D81" s="113"/>
      <c r="E81" s="113"/>
      <c r="F81" s="113"/>
      <c r="G81" s="113"/>
      <c r="H81" s="113"/>
      <c r="I81" s="113"/>
      <c r="J81" s="113"/>
      <c r="K81" s="113"/>
      <c r="L81" s="113"/>
      <c r="M81" s="113"/>
    </row>
    <row r="82" spans="3:13" ht="15">
      <c r="C82" s="113"/>
      <c r="D82" s="113"/>
      <c r="E82" s="113"/>
      <c r="F82" s="113"/>
      <c r="G82" s="113"/>
      <c r="H82" s="113"/>
      <c r="I82" s="113"/>
      <c r="J82" s="113"/>
      <c r="K82" s="113"/>
      <c r="L82" s="113"/>
      <c r="M82" s="113"/>
    </row>
    <row r="83" spans="3:13" ht="15">
      <c r="C83" s="113"/>
      <c r="D83" s="113"/>
      <c r="E83" s="113"/>
      <c r="F83" s="113"/>
      <c r="G83" s="113"/>
      <c r="H83" s="113"/>
      <c r="I83" s="113"/>
      <c r="J83" s="113"/>
      <c r="K83" s="113"/>
      <c r="L83" s="113"/>
      <c r="M83" s="113"/>
    </row>
    <row r="84" spans="3:13" ht="15">
      <c r="C84" s="113"/>
      <c r="D84" s="113"/>
      <c r="E84" s="113"/>
      <c r="F84" s="113"/>
      <c r="G84" s="113"/>
      <c r="H84" s="113"/>
      <c r="I84" s="113"/>
      <c r="J84" s="113"/>
      <c r="K84" s="113"/>
      <c r="L84" s="113"/>
      <c r="M84" s="113"/>
    </row>
    <row r="85" spans="3:13" ht="15">
      <c r="C85" s="113"/>
      <c r="D85" s="113"/>
      <c r="E85" s="113"/>
      <c r="F85" s="113"/>
      <c r="G85" s="113"/>
      <c r="H85" s="113"/>
      <c r="I85" s="113"/>
      <c r="J85" s="113"/>
      <c r="K85" s="113"/>
      <c r="L85" s="113"/>
      <c r="M85" s="113"/>
    </row>
    <row r="86" spans="3:13" ht="15">
      <c r="C86" s="113"/>
      <c r="D86" s="113"/>
      <c r="E86" s="113"/>
      <c r="F86" s="113"/>
      <c r="G86" s="113"/>
      <c r="H86" s="113"/>
      <c r="I86" s="113"/>
      <c r="J86" s="113"/>
      <c r="K86" s="113"/>
      <c r="L86" s="113"/>
      <c r="M86" s="113"/>
    </row>
    <row r="87" spans="3:13" ht="15">
      <c r="C87" s="113"/>
      <c r="D87" s="113"/>
      <c r="E87" s="113"/>
      <c r="F87" s="113"/>
      <c r="G87" s="113"/>
      <c r="H87" s="113"/>
      <c r="I87" s="113"/>
      <c r="J87" s="113"/>
      <c r="K87" s="113"/>
      <c r="L87" s="113"/>
      <c r="M87" s="113"/>
    </row>
    <row r="88" spans="3:13" ht="15">
      <c r="C88" s="113"/>
      <c r="D88" s="113"/>
      <c r="E88" s="113"/>
      <c r="F88" s="113"/>
      <c r="G88" s="113"/>
      <c r="H88" s="113"/>
      <c r="I88" s="113"/>
      <c r="J88" s="113"/>
      <c r="K88" s="113"/>
      <c r="L88" s="113"/>
      <c r="M88" s="113"/>
    </row>
    <row r="89" spans="3:13" ht="15">
      <c r="C89" s="113"/>
      <c r="D89" s="113"/>
      <c r="E89" s="113"/>
      <c r="F89" s="113"/>
      <c r="G89" s="113"/>
      <c r="H89" s="113"/>
      <c r="I89" s="113"/>
      <c r="J89" s="113"/>
      <c r="K89" s="113"/>
      <c r="L89" s="113"/>
      <c r="M89" s="113"/>
    </row>
    <row r="90" spans="3:13" ht="15">
      <c r="C90" s="113"/>
      <c r="D90" s="113"/>
      <c r="E90" s="113"/>
      <c r="F90" s="113"/>
      <c r="G90" s="113"/>
      <c r="H90" s="113"/>
      <c r="I90" s="113"/>
      <c r="J90" s="113"/>
      <c r="K90" s="113"/>
      <c r="L90" s="113"/>
      <c r="M90" s="113"/>
    </row>
    <row r="91" spans="3:13" ht="15">
      <c r="C91" s="113"/>
      <c r="D91" s="113"/>
      <c r="E91" s="113"/>
      <c r="F91" s="113"/>
      <c r="G91" s="113"/>
      <c r="H91" s="113"/>
      <c r="I91" s="113"/>
      <c r="J91" s="113"/>
      <c r="K91" s="113"/>
      <c r="L91" s="113"/>
      <c r="M91" s="113"/>
    </row>
    <row r="92" spans="3:13" ht="15">
      <c r="C92" s="113"/>
      <c r="D92" s="113"/>
      <c r="E92" s="113"/>
      <c r="F92" s="113"/>
      <c r="G92" s="113"/>
      <c r="H92" s="113"/>
      <c r="I92" s="113"/>
      <c r="J92" s="113"/>
      <c r="K92" s="113"/>
      <c r="L92" s="113"/>
      <c r="M92" s="113"/>
    </row>
    <row r="93" spans="3:13" ht="15">
      <c r="C93" s="113"/>
      <c r="D93" s="113"/>
      <c r="E93" s="113"/>
      <c r="F93" s="113"/>
      <c r="G93" s="113"/>
      <c r="H93" s="113"/>
      <c r="I93" s="113"/>
      <c r="J93" s="113"/>
      <c r="K93" s="113"/>
      <c r="L93" s="113"/>
      <c r="M93" s="113"/>
    </row>
    <row r="94" spans="3:13" ht="15">
      <c r="C94" s="113"/>
      <c r="D94" s="113"/>
      <c r="E94" s="113"/>
      <c r="F94" s="113"/>
      <c r="G94" s="113"/>
      <c r="H94" s="113"/>
      <c r="I94" s="113"/>
      <c r="J94" s="113"/>
      <c r="K94" s="113"/>
      <c r="L94" s="113"/>
      <c r="M94" s="113"/>
    </row>
    <row r="95" spans="3:13" ht="15">
      <c r="C95" s="50"/>
      <c r="D95" s="50"/>
      <c r="E95" s="50"/>
      <c r="F95" s="50"/>
      <c r="G95" s="50"/>
      <c r="H95" s="50"/>
      <c r="I95" s="50"/>
      <c r="J95" s="50"/>
      <c r="K95" s="50"/>
      <c r="L95" s="50"/>
      <c r="M95" s="50"/>
    </row>
    <row r="96" spans="3:13" ht="15">
      <c r="C96" s="50"/>
      <c r="D96" s="50"/>
      <c r="E96" s="50"/>
      <c r="F96" s="50"/>
      <c r="G96" s="50"/>
      <c r="H96" s="50"/>
      <c r="I96" s="50"/>
      <c r="J96" s="50"/>
      <c r="K96" s="50"/>
      <c r="L96" s="50"/>
      <c r="M96" s="50"/>
    </row>
    <row r="97" spans="3:13" ht="15">
      <c r="C97" s="50"/>
      <c r="D97" s="50"/>
      <c r="E97" s="50"/>
      <c r="F97" s="50"/>
      <c r="G97" s="50"/>
      <c r="H97" s="50"/>
      <c r="I97" s="50"/>
      <c r="J97" s="50"/>
      <c r="K97" s="50"/>
      <c r="L97" s="50"/>
      <c r="M97" s="50"/>
    </row>
    <row r="98" spans="3:13" ht="15">
      <c r="C98" s="50"/>
      <c r="D98" s="50"/>
      <c r="E98" s="50"/>
      <c r="F98" s="50"/>
      <c r="G98" s="50"/>
      <c r="H98" s="50"/>
      <c r="I98" s="50"/>
      <c r="J98" s="50"/>
      <c r="K98" s="50"/>
      <c r="L98" s="50"/>
      <c r="M98" s="50"/>
    </row>
    <row r="99" spans="3:13" ht="15">
      <c r="C99" s="50"/>
      <c r="D99" s="50"/>
      <c r="E99" s="50"/>
      <c r="F99" s="50"/>
      <c r="G99" s="50"/>
      <c r="H99" s="50"/>
      <c r="I99" s="50"/>
      <c r="J99" s="50"/>
      <c r="K99" s="50"/>
      <c r="L99" s="50"/>
      <c r="M99" s="50"/>
    </row>
    <row r="100" spans="3:13" ht="15">
      <c r="C100" s="50"/>
      <c r="D100" s="50"/>
      <c r="E100" s="50"/>
      <c r="F100" s="50"/>
      <c r="G100" s="50"/>
      <c r="H100" s="50"/>
      <c r="I100" s="50"/>
      <c r="J100" s="50"/>
      <c r="K100" s="50"/>
      <c r="L100" s="50"/>
      <c r="M100" s="50"/>
    </row>
    <row r="101" spans="3:13" ht="15">
      <c r="C101" s="50"/>
      <c r="D101" s="50"/>
      <c r="E101" s="50"/>
      <c r="F101" s="50"/>
      <c r="G101" s="50"/>
      <c r="H101" s="50"/>
      <c r="I101" s="50"/>
      <c r="J101" s="50"/>
      <c r="K101" s="50"/>
      <c r="L101" s="50"/>
      <c r="M101" s="50"/>
    </row>
    <row r="102" spans="3:13" ht="15">
      <c r="C102" s="50"/>
      <c r="D102" s="50"/>
      <c r="E102" s="50"/>
      <c r="F102" s="50"/>
      <c r="G102" s="50"/>
      <c r="H102" s="50"/>
      <c r="I102" s="50"/>
      <c r="J102" s="50"/>
      <c r="K102" s="50"/>
      <c r="L102" s="50"/>
      <c r="M102" s="50"/>
    </row>
    <row r="103" spans="3:13" ht="15">
      <c r="C103" s="50"/>
      <c r="D103" s="50"/>
      <c r="E103" s="50"/>
      <c r="F103" s="50"/>
      <c r="G103" s="50"/>
      <c r="H103" s="50"/>
      <c r="I103" s="50"/>
      <c r="J103" s="50"/>
      <c r="K103" s="50"/>
      <c r="L103" s="50"/>
      <c r="M103" s="50"/>
    </row>
    <row r="104" spans="3:13" ht="15">
      <c r="C104" s="50"/>
      <c r="D104" s="50"/>
      <c r="E104" s="50"/>
      <c r="F104" s="50"/>
      <c r="G104" s="50"/>
      <c r="H104" s="50"/>
      <c r="I104" s="50"/>
      <c r="J104" s="50"/>
      <c r="K104" s="50"/>
      <c r="L104" s="50"/>
      <c r="M104" s="50"/>
    </row>
    <row r="105" spans="3:13" ht="15">
      <c r="C105" s="50"/>
      <c r="D105" s="50"/>
      <c r="E105" s="50"/>
      <c r="F105" s="50"/>
      <c r="G105" s="50"/>
      <c r="H105" s="50"/>
      <c r="I105" s="50"/>
      <c r="J105" s="50"/>
      <c r="K105" s="50"/>
      <c r="L105" s="50"/>
      <c r="M105" s="50"/>
    </row>
    <row r="106" spans="3:13" ht="15">
      <c r="C106" s="50"/>
      <c r="D106" s="50"/>
      <c r="E106" s="50"/>
      <c r="F106" s="50"/>
      <c r="G106" s="50"/>
      <c r="H106" s="50"/>
      <c r="I106" s="50"/>
      <c r="J106" s="50"/>
      <c r="K106" s="50"/>
      <c r="L106" s="50"/>
      <c r="M106" s="50"/>
    </row>
    <row r="107" spans="3:13" ht="15">
      <c r="C107" s="50"/>
      <c r="D107" s="50"/>
      <c r="E107" s="50"/>
      <c r="F107" s="50"/>
      <c r="G107" s="50"/>
      <c r="H107" s="50"/>
      <c r="I107" s="50"/>
      <c r="J107" s="50"/>
      <c r="K107" s="50"/>
      <c r="L107" s="50"/>
      <c r="M107" s="50"/>
    </row>
    <row r="108" spans="3:13" ht="15">
      <c r="C108" s="50"/>
      <c r="D108" s="50"/>
      <c r="E108" s="50"/>
      <c r="F108" s="50"/>
      <c r="G108" s="50"/>
      <c r="H108" s="50"/>
      <c r="I108" s="50"/>
      <c r="J108" s="50"/>
      <c r="K108" s="50"/>
      <c r="L108" s="50"/>
      <c r="M108" s="50"/>
    </row>
    <row r="109" spans="3:13" ht="15">
      <c r="C109" s="50"/>
      <c r="D109" s="50"/>
      <c r="E109" s="50"/>
      <c r="F109" s="50"/>
      <c r="G109" s="50"/>
      <c r="H109" s="50"/>
      <c r="I109" s="50"/>
      <c r="J109" s="50"/>
      <c r="K109" s="50"/>
      <c r="L109" s="50"/>
      <c r="M109" s="50"/>
    </row>
    <row r="110" spans="3:13" ht="15">
      <c r="C110" s="50"/>
      <c r="D110" s="50"/>
      <c r="E110" s="50"/>
      <c r="F110" s="50"/>
      <c r="G110" s="50"/>
      <c r="H110" s="50"/>
      <c r="I110" s="50"/>
      <c r="J110" s="50"/>
      <c r="K110" s="50"/>
      <c r="L110" s="50"/>
      <c r="M110" s="50"/>
    </row>
    <row r="111" spans="3:13" ht="15">
      <c r="C111" s="50"/>
      <c r="D111" s="50"/>
      <c r="E111" s="50"/>
      <c r="F111" s="50"/>
      <c r="G111" s="50"/>
      <c r="H111" s="50"/>
      <c r="I111" s="50"/>
      <c r="J111" s="50"/>
      <c r="K111" s="50"/>
      <c r="L111" s="50"/>
      <c r="M111" s="50"/>
    </row>
    <row r="112" spans="3:13" ht="15">
      <c r="C112" s="50"/>
      <c r="D112" s="50"/>
      <c r="E112" s="50"/>
      <c r="F112" s="50"/>
      <c r="G112" s="50"/>
      <c r="H112" s="50"/>
      <c r="I112" s="50"/>
      <c r="J112" s="50"/>
      <c r="K112" s="50"/>
      <c r="L112" s="50"/>
      <c r="M112" s="50"/>
    </row>
    <row r="113" spans="3:13" ht="15">
      <c r="C113" s="50"/>
      <c r="D113" s="50"/>
      <c r="E113" s="50"/>
      <c r="F113" s="50"/>
      <c r="G113" s="50"/>
      <c r="H113" s="50"/>
      <c r="I113" s="50"/>
      <c r="J113" s="50"/>
      <c r="K113" s="50"/>
      <c r="L113" s="50"/>
      <c r="M113" s="50"/>
    </row>
    <row r="114" spans="3:13" ht="15">
      <c r="C114" s="50"/>
      <c r="D114" s="50"/>
      <c r="E114" s="50"/>
      <c r="F114" s="50"/>
      <c r="G114" s="50"/>
      <c r="H114" s="50"/>
      <c r="I114" s="50"/>
      <c r="J114" s="50"/>
      <c r="K114" s="50"/>
      <c r="L114" s="50"/>
      <c r="M114" s="50"/>
    </row>
    <row r="115" spans="3:13" ht="15">
      <c r="C115" s="50"/>
      <c r="D115" s="50"/>
      <c r="E115" s="50"/>
      <c r="F115" s="50"/>
      <c r="G115" s="50"/>
      <c r="H115" s="50"/>
      <c r="I115" s="50"/>
      <c r="J115" s="50"/>
      <c r="K115" s="50"/>
      <c r="L115" s="50"/>
      <c r="M115" s="50"/>
    </row>
    <row r="116" spans="3:13" ht="15">
      <c r="C116" s="50"/>
      <c r="D116" s="50"/>
      <c r="E116" s="50"/>
      <c r="F116" s="50"/>
      <c r="G116" s="50"/>
      <c r="H116" s="50"/>
      <c r="I116" s="50"/>
      <c r="J116" s="50"/>
      <c r="K116" s="50"/>
      <c r="L116" s="50"/>
      <c r="M116" s="50"/>
    </row>
    <row r="117" spans="3:13" ht="15">
      <c r="C117" s="50"/>
      <c r="D117" s="50"/>
      <c r="E117" s="50"/>
      <c r="F117" s="50"/>
      <c r="G117" s="50"/>
      <c r="H117" s="50"/>
      <c r="I117" s="50"/>
      <c r="J117" s="50"/>
      <c r="K117" s="50"/>
      <c r="L117" s="50"/>
      <c r="M117" s="50"/>
    </row>
    <row r="118" spans="3:13" ht="15">
      <c r="C118" s="50"/>
      <c r="D118" s="50"/>
      <c r="E118" s="50"/>
      <c r="F118" s="50"/>
      <c r="G118" s="50"/>
      <c r="H118" s="50"/>
      <c r="I118" s="50"/>
      <c r="J118" s="50"/>
      <c r="K118" s="50"/>
      <c r="L118" s="50"/>
      <c r="M118" s="50"/>
    </row>
    <row r="119" spans="3:13" ht="15">
      <c r="C119" s="50"/>
      <c r="D119" s="50"/>
      <c r="E119" s="50"/>
      <c r="F119" s="50"/>
      <c r="G119" s="50"/>
      <c r="H119" s="50"/>
      <c r="I119" s="50"/>
      <c r="J119" s="50"/>
      <c r="K119" s="50"/>
      <c r="L119" s="50"/>
      <c r="M119" s="50"/>
    </row>
    <row r="120" spans="3:13" ht="15">
      <c r="C120" s="50"/>
      <c r="D120" s="50"/>
      <c r="E120" s="50"/>
      <c r="F120" s="50"/>
      <c r="G120" s="50"/>
      <c r="H120" s="50"/>
      <c r="I120" s="50"/>
      <c r="J120" s="50"/>
      <c r="K120" s="50"/>
      <c r="L120" s="50"/>
      <c r="M120" s="50"/>
    </row>
    <row r="121" spans="3:13" ht="15">
      <c r="C121" s="50"/>
      <c r="D121" s="50"/>
      <c r="E121" s="50"/>
      <c r="F121" s="50"/>
      <c r="G121" s="50"/>
      <c r="H121" s="50"/>
      <c r="I121" s="50"/>
      <c r="J121" s="50"/>
      <c r="K121" s="50"/>
      <c r="L121" s="50"/>
      <c r="M121" s="50"/>
    </row>
    <row r="122" spans="3:13" ht="15">
      <c r="C122" s="50"/>
      <c r="D122" s="50"/>
      <c r="E122" s="50"/>
      <c r="F122" s="50"/>
      <c r="G122" s="50"/>
      <c r="H122" s="50"/>
      <c r="I122" s="50"/>
      <c r="J122" s="50"/>
      <c r="K122" s="50"/>
      <c r="L122" s="50"/>
      <c r="M122" s="50"/>
    </row>
    <row r="123" spans="3:13" ht="15">
      <c r="C123" s="50"/>
      <c r="D123" s="50"/>
      <c r="E123" s="50"/>
      <c r="F123" s="50"/>
      <c r="G123" s="50"/>
      <c r="H123" s="50"/>
      <c r="I123" s="50"/>
      <c r="J123" s="50"/>
      <c r="K123" s="50"/>
      <c r="L123" s="50"/>
      <c r="M123" s="50"/>
    </row>
    <row r="124" spans="3:13" ht="15">
      <c r="C124" s="50"/>
      <c r="D124" s="50"/>
      <c r="E124" s="50"/>
      <c r="F124" s="50"/>
      <c r="G124" s="50"/>
      <c r="H124" s="50"/>
      <c r="I124" s="50"/>
      <c r="J124" s="50"/>
      <c r="K124" s="50"/>
      <c r="L124" s="50"/>
      <c r="M124" s="50"/>
    </row>
    <row r="125" spans="3:13" ht="15">
      <c r="C125" s="50"/>
      <c r="D125" s="50"/>
      <c r="E125" s="50"/>
      <c r="F125" s="50"/>
      <c r="G125" s="50"/>
      <c r="H125" s="50"/>
      <c r="I125" s="50"/>
      <c r="J125" s="50"/>
      <c r="K125" s="50"/>
      <c r="L125" s="50"/>
      <c r="M125" s="50"/>
    </row>
    <row r="126" spans="3:13" ht="15">
      <c r="C126" s="50"/>
      <c r="D126" s="50"/>
      <c r="E126" s="50"/>
      <c r="F126" s="50"/>
      <c r="G126" s="50"/>
      <c r="H126" s="50"/>
      <c r="I126" s="50"/>
      <c r="J126" s="50"/>
      <c r="K126" s="50"/>
      <c r="L126" s="50"/>
      <c r="M126" s="50"/>
    </row>
    <row r="127" spans="3:13" ht="15">
      <c r="C127" s="50"/>
      <c r="D127" s="50"/>
      <c r="E127" s="50"/>
      <c r="F127" s="50"/>
      <c r="G127" s="50"/>
      <c r="H127" s="50"/>
      <c r="I127" s="50"/>
      <c r="J127" s="50"/>
      <c r="K127" s="50"/>
      <c r="L127" s="50"/>
      <c r="M127" s="50"/>
    </row>
    <row r="128" spans="3:13" ht="15">
      <c r="C128" s="50"/>
      <c r="D128" s="50"/>
      <c r="E128" s="50"/>
      <c r="F128" s="50"/>
      <c r="G128" s="50"/>
      <c r="H128" s="50"/>
      <c r="I128" s="50"/>
      <c r="J128" s="50"/>
      <c r="K128" s="50"/>
      <c r="L128" s="50"/>
      <c r="M128" s="50"/>
    </row>
    <row r="129" spans="3:13" ht="15">
      <c r="C129" s="50"/>
      <c r="D129" s="50"/>
      <c r="E129" s="50"/>
      <c r="F129" s="50"/>
      <c r="G129" s="50"/>
      <c r="H129" s="50"/>
      <c r="I129" s="50"/>
      <c r="J129" s="50"/>
      <c r="K129" s="50"/>
      <c r="L129" s="50"/>
      <c r="M129" s="50"/>
    </row>
    <row r="130" spans="3:13" ht="15">
      <c r="C130" s="50"/>
      <c r="D130" s="50"/>
      <c r="E130" s="50"/>
      <c r="F130" s="50"/>
      <c r="G130" s="50"/>
      <c r="H130" s="50"/>
      <c r="I130" s="50"/>
      <c r="J130" s="50"/>
      <c r="K130" s="50"/>
      <c r="L130" s="50"/>
      <c r="M130" s="50"/>
    </row>
    <row r="131" spans="3:13" ht="15">
      <c r="C131" s="50"/>
      <c r="D131" s="50"/>
      <c r="E131" s="50"/>
      <c r="F131" s="50"/>
      <c r="G131" s="50"/>
      <c r="H131" s="50"/>
      <c r="I131" s="50"/>
      <c r="J131" s="50"/>
      <c r="K131" s="50"/>
      <c r="L131" s="50"/>
      <c r="M131" s="50"/>
    </row>
    <row r="132" spans="3:13" ht="15">
      <c r="C132" s="50"/>
      <c r="D132" s="50"/>
      <c r="E132" s="50"/>
      <c r="F132" s="50"/>
      <c r="G132" s="50"/>
      <c r="H132" s="50"/>
      <c r="I132" s="50"/>
      <c r="J132" s="50"/>
      <c r="K132" s="50"/>
      <c r="L132" s="50"/>
      <c r="M132" s="50"/>
    </row>
    <row r="133" spans="3:13" ht="15">
      <c r="C133" s="50"/>
      <c r="D133" s="50"/>
      <c r="E133" s="50"/>
      <c r="F133" s="50"/>
      <c r="G133" s="50"/>
      <c r="H133" s="50"/>
      <c r="I133" s="50"/>
      <c r="J133" s="50"/>
      <c r="K133" s="50"/>
      <c r="L133" s="50"/>
      <c r="M133" s="50"/>
    </row>
    <row r="134" spans="3:13" ht="15">
      <c r="C134" s="50"/>
      <c r="D134" s="50"/>
      <c r="E134" s="50"/>
      <c r="F134" s="50"/>
      <c r="G134" s="50"/>
      <c r="H134" s="50"/>
      <c r="I134" s="50"/>
      <c r="J134" s="50"/>
      <c r="K134" s="50"/>
      <c r="L134" s="50"/>
      <c r="M134" s="50"/>
    </row>
    <row r="135" spans="3:13" ht="15">
      <c r="C135" s="50"/>
      <c r="D135" s="50"/>
      <c r="E135" s="50"/>
      <c r="F135" s="50"/>
      <c r="G135" s="50"/>
      <c r="H135" s="50"/>
      <c r="I135" s="50"/>
      <c r="J135" s="50"/>
      <c r="K135" s="50"/>
      <c r="L135" s="50"/>
      <c r="M135" s="50"/>
    </row>
    <row r="136" spans="3:13" ht="15">
      <c r="C136" s="50"/>
      <c r="D136" s="50"/>
      <c r="E136" s="50"/>
      <c r="F136" s="50"/>
      <c r="G136" s="50"/>
      <c r="H136" s="50"/>
      <c r="I136" s="50"/>
      <c r="J136" s="50"/>
      <c r="K136" s="50"/>
      <c r="L136" s="50"/>
      <c r="M136" s="50"/>
    </row>
    <row r="137" spans="3:13" ht="15">
      <c r="C137" s="50"/>
      <c r="D137" s="50"/>
      <c r="E137" s="50"/>
      <c r="F137" s="50"/>
      <c r="G137" s="50"/>
      <c r="H137" s="50"/>
      <c r="I137" s="50"/>
      <c r="J137" s="50"/>
      <c r="K137" s="50"/>
      <c r="L137" s="50"/>
      <c r="M137" s="50"/>
    </row>
    <row r="138" spans="3:13" ht="15">
      <c r="C138" s="50"/>
      <c r="D138" s="50"/>
      <c r="E138" s="50"/>
      <c r="F138" s="50"/>
      <c r="G138" s="50"/>
      <c r="H138" s="50"/>
      <c r="I138" s="50"/>
      <c r="J138" s="50"/>
      <c r="K138" s="50"/>
      <c r="L138" s="50"/>
      <c r="M138" s="50"/>
    </row>
    <row r="139" spans="3:13" ht="15">
      <c r="C139" s="50"/>
      <c r="D139" s="50"/>
      <c r="E139" s="50"/>
      <c r="F139" s="50"/>
      <c r="G139" s="50"/>
      <c r="H139" s="50"/>
      <c r="I139" s="50"/>
      <c r="J139" s="50"/>
      <c r="K139" s="50"/>
      <c r="L139" s="50"/>
      <c r="M139" s="50"/>
    </row>
    <row r="140" spans="3:13" ht="15">
      <c r="C140" s="50"/>
      <c r="D140" s="50"/>
      <c r="E140" s="50"/>
      <c r="F140" s="50"/>
      <c r="G140" s="50"/>
      <c r="H140" s="50"/>
      <c r="I140" s="50"/>
      <c r="J140" s="50"/>
      <c r="K140" s="50"/>
      <c r="L140" s="50"/>
      <c r="M140" s="50"/>
    </row>
    <row r="141" spans="3:13" ht="15">
      <c r="C141" s="50"/>
      <c r="D141" s="50"/>
      <c r="E141" s="50"/>
      <c r="F141" s="50"/>
      <c r="G141" s="50"/>
      <c r="H141" s="50"/>
      <c r="I141" s="50"/>
      <c r="J141" s="50"/>
      <c r="K141" s="50"/>
      <c r="L141" s="50"/>
      <c r="M141" s="50"/>
    </row>
    <row r="142" spans="3:13" ht="15">
      <c r="C142" s="50"/>
      <c r="D142" s="50"/>
      <c r="E142" s="50"/>
      <c r="F142" s="50"/>
      <c r="G142" s="50"/>
      <c r="H142" s="50"/>
      <c r="I142" s="50"/>
      <c r="J142" s="50"/>
      <c r="K142" s="50"/>
      <c r="L142" s="50"/>
      <c r="M142" s="50"/>
    </row>
    <row r="143" spans="3:13" ht="15">
      <c r="C143" s="50"/>
      <c r="D143" s="50"/>
      <c r="E143" s="50"/>
      <c r="F143" s="50"/>
      <c r="G143" s="50"/>
      <c r="H143" s="50"/>
      <c r="I143" s="50"/>
      <c r="J143" s="50"/>
      <c r="K143" s="50"/>
      <c r="L143" s="50"/>
      <c r="M143" s="50"/>
    </row>
    <row r="144" spans="3:13" ht="15">
      <c r="C144" s="50"/>
      <c r="D144" s="50"/>
      <c r="E144" s="50"/>
      <c r="F144" s="50"/>
      <c r="G144" s="50"/>
      <c r="H144" s="50"/>
      <c r="I144" s="50"/>
      <c r="J144" s="50"/>
      <c r="K144" s="50"/>
      <c r="L144" s="50"/>
      <c r="M144" s="50"/>
    </row>
    <row r="145" spans="3:13" ht="15">
      <c r="C145" s="49"/>
      <c r="D145" s="49"/>
      <c r="E145" s="49"/>
      <c r="F145" s="49"/>
      <c r="G145" s="49"/>
      <c r="H145" s="49"/>
      <c r="I145" s="49"/>
      <c r="J145" s="49"/>
      <c r="K145" s="49"/>
      <c r="L145" s="49"/>
      <c r="M145" s="49"/>
    </row>
  </sheetData>
  <sheetProtection/>
  <mergeCells count="1">
    <mergeCell ref="N5:O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2:Q94"/>
  <sheetViews>
    <sheetView showGridLines="0" zoomScalePageLayoutView="0" workbookViewId="0" topLeftCell="A59">
      <selection activeCell="T91" sqref="T91"/>
    </sheetView>
  </sheetViews>
  <sheetFormatPr defaultColWidth="9.140625" defaultRowHeight="15"/>
  <cols>
    <col min="1" max="1" width="9.140625" style="165" customWidth="1"/>
    <col min="2" max="2" width="12.28125" style="165" customWidth="1"/>
    <col min="3" max="3" width="9.140625" style="165" customWidth="1"/>
    <col min="4" max="4" width="11.57421875" style="165" customWidth="1"/>
    <col min="5" max="5" width="10.7109375" style="165" customWidth="1"/>
    <col min="6" max="7" width="11.421875" style="165" customWidth="1"/>
    <col min="8" max="8" width="12.57421875" style="165" customWidth="1"/>
    <col min="9" max="9" width="9.140625" style="165" customWidth="1"/>
    <col min="10" max="10" width="12.57421875" style="165" customWidth="1"/>
    <col min="11" max="11" width="12.140625" style="165" customWidth="1"/>
    <col min="12" max="12" width="11.421875" style="165" customWidth="1"/>
    <col min="13" max="13" width="11.57421875" style="165" customWidth="1"/>
    <col min="14" max="14" width="9.140625" style="165" customWidth="1"/>
    <col min="15" max="15" width="13.7109375" style="165" customWidth="1"/>
    <col min="16" max="16384" width="9.140625" style="165" customWidth="1"/>
  </cols>
  <sheetData>
    <row r="2" s="135" customFormat="1" ht="15.75">
      <c r="A2" s="134" t="s">
        <v>285</v>
      </c>
    </row>
    <row r="3" spans="15:16" s="135" customFormat="1" ht="4.5" customHeight="1">
      <c r="O3" s="136"/>
      <c r="P3" s="136"/>
    </row>
    <row r="4" spans="1:17" s="135" customFormat="1" ht="15">
      <c r="A4" s="137"/>
      <c r="B4" s="138"/>
      <c r="C4" s="379" t="s">
        <v>288</v>
      </c>
      <c r="D4" s="380"/>
      <c r="E4" s="380"/>
      <c r="F4" s="380"/>
      <c r="G4" s="380"/>
      <c r="H4" s="381"/>
      <c r="I4" s="382" t="s">
        <v>195</v>
      </c>
      <c r="J4" s="383"/>
      <c r="K4" s="383"/>
      <c r="L4" s="383"/>
      <c r="M4" s="383"/>
      <c r="N4" s="384"/>
      <c r="O4" s="139"/>
      <c r="P4" s="139"/>
      <c r="Q4" s="140"/>
    </row>
    <row r="5" spans="1:17" s="135" customFormat="1" ht="26.25">
      <c r="A5" s="141" t="s">
        <v>27</v>
      </c>
      <c r="B5" s="142"/>
      <c r="C5" s="279" t="s">
        <v>196</v>
      </c>
      <c r="D5" s="143" t="s">
        <v>197</v>
      </c>
      <c r="E5" s="143" t="s">
        <v>198</v>
      </c>
      <c r="F5" s="143" t="s">
        <v>199</v>
      </c>
      <c r="G5" s="143" t="s">
        <v>200</v>
      </c>
      <c r="H5" s="245" t="s">
        <v>201</v>
      </c>
      <c r="I5" s="265" t="s">
        <v>196</v>
      </c>
      <c r="J5" s="253" t="s">
        <v>197</v>
      </c>
      <c r="K5" s="253" t="s">
        <v>198</v>
      </c>
      <c r="L5" s="253" t="s">
        <v>199</v>
      </c>
      <c r="M5" s="253" t="s">
        <v>200</v>
      </c>
      <c r="N5" s="266" t="s">
        <v>201</v>
      </c>
      <c r="O5" s="385" t="s">
        <v>37</v>
      </c>
      <c r="P5" s="385"/>
      <c r="Q5" s="140"/>
    </row>
    <row r="6" spans="1:17" s="135" customFormat="1" ht="15" hidden="1">
      <c r="A6" s="144">
        <v>2012</v>
      </c>
      <c r="B6" s="145"/>
      <c r="C6" s="280">
        <f>C11+C12+C13+C14+C15+C16+C17+C18+C19+C20+C21+C22</f>
        <v>39764</v>
      </c>
      <c r="D6" s="146">
        <f aca="true" t="shared" si="0" ref="D6:N6">D11+D12+D13+D14+D15+D16+D17+D18+D19+D20+D21+D22</f>
        <v>4059</v>
      </c>
      <c r="E6" s="146">
        <f t="shared" si="0"/>
        <v>56</v>
      </c>
      <c r="F6" s="146">
        <f t="shared" si="0"/>
        <v>8</v>
      </c>
      <c r="G6" s="146">
        <f t="shared" si="0"/>
        <v>34764</v>
      </c>
      <c r="H6" s="246">
        <f t="shared" si="0"/>
        <v>877</v>
      </c>
      <c r="I6" s="267">
        <f t="shared" si="0"/>
        <v>16063</v>
      </c>
      <c r="J6" s="254">
        <f t="shared" si="0"/>
        <v>1609</v>
      </c>
      <c r="K6" s="254">
        <f t="shared" si="0"/>
        <v>132</v>
      </c>
      <c r="L6" s="254">
        <f t="shared" si="0"/>
        <v>6</v>
      </c>
      <c r="M6" s="254">
        <f t="shared" si="0"/>
        <v>12421</v>
      </c>
      <c r="N6" s="268">
        <f t="shared" si="0"/>
        <v>1895</v>
      </c>
      <c r="O6" s="386">
        <v>2012</v>
      </c>
      <c r="P6" s="387"/>
      <c r="Q6" s="140"/>
    </row>
    <row r="7" spans="1:17" s="135" customFormat="1" ht="15">
      <c r="A7" s="147">
        <v>2014</v>
      </c>
      <c r="B7" s="147"/>
      <c r="C7" s="281">
        <v>58716</v>
      </c>
      <c r="D7" s="148">
        <v>10324</v>
      </c>
      <c r="E7" s="148">
        <v>11</v>
      </c>
      <c r="F7" s="148">
        <v>1</v>
      </c>
      <c r="G7" s="148">
        <v>47375</v>
      </c>
      <c r="H7" s="247">
        <v>1005</v>
      </c>
      <c r="I7" s="255">
        <v>15822</v>
      </c>
      <c r="J7" s="255">
        <v>1716</v>
      </c>
      <c r="K7" s="255">
        <v>130</v>
      </c>
      <c r="L7" s="255">
        <v>8</v>
      </c>
      <c r="M7" s="255">
        <v>12148</v>
      </c>
      <c r="N7" s="269">
        <v>1820</v>
      </c>
      <c r="O7" s="149"/>
      <c r="P7" s="150">
        <v>2014</v>
      </c>
      <c r="Q7" s="151"/>
    </row>
    <row r="8" spans="1:16" s="151" customFormat="1" ht="15">
      <c r="A8" s="147">
        <v>2015</v>
      </c>
      <c r="B8" s="309"/>
      <c r="C8" s="148">
        <v>67622</v>
      </c>
      <c r="D8" s="148">
        <v>12991</v>
      </c>
      <c r="E8" s="148">
        <v>12</v>
      </c>
      <c r="F8" s="148">
        <v>1</v>
      </c>
      <c r="G8" s="148">
        <v>53697</v>
      </c>
      <c r="H8" s="247">
        <v>921</v>
      </c>
      <c r="I8" s="255">
        <v>13701</v>
      </c>
      <c r="J8" s="255">
        <v>1630</v>
      </c>
      <c r="K8" s="255">
        <v>88</v>
      </c>
      <c r="L8" s="255">
        <v>6</v>
      </c>
      <c r="M8" s="255">
        <v>10390</v>
      </c>
      <c r="N8" s="269">
        <v>1587</v>
      </c>
      <c r="O8" s="149"/>
      <c r="P8" s="150">
        <v>2015</v>
      </c>
    </row>
    <row r="9" spans="1:17" s="135" customFormat="1" ht="15">
      <c r="A9" s="142">
        <v>2016</v>
      </c>
      <c r="B9" s="249"/>
      <c r="C9" s="152">
        <v>64481</v>
      </c>
      <c r="D9" s="152">
        <v>12247</v>
      </c>
      <c r="E9" s="152">
        <v>14</v>
      </c>
      <c r="F9" s="152">
        <v>0</v>
      </c>
      <c r="G9" s="152">
        <v>51449</v>
      </c>
      <c r="H9" s="248">
        <v>771</v>
      </c>
      <c r="I9" s="351">
        <v>12328</v>
      </c>
      <c r="J9" s="256">
        <v>2270</v>
      </c>
      <c r="K9" s="256">
        <v>81</v>
      </c>
      <c r="L9" s="256">
        <v>4</v>
      </c>
      <c r="M9" s="256">
        <v>8683</v>
      </c>
      <c r="N9" s="270">
        <v>1290</v>
      </c>
      <c r="O9" s="302"/>
      <c r="P9" s="153">
        <v>2016</v>
      </c>
      <c r="Q9" s="151"/>
    </row>
    <row r="10" spans="1:17" s="135" customFormat="1" ht="15">
      <c r="A10" s="141"/>
      <c r="B10" s="278" t="s">
        <v>28</v>
      </c>
      <c r="C10" s="141"/>
      <c r="D10" s="142"/>
      <c r="E10" s="142"/>
      <c r="F10" s="142"/>
      <c r="G10" s="142"/>
      <c r="H10" s="249"/>
      <c r="I10" s="271"/>
      <c r="J10" s="257"/>
      <c r="K10" s="257"/>
      <c r="L10" s="257"/>
      <c r="M10" s="257"/>
      <c r="N10" s="289"/>
      <c r="O10" s="153" t="s">
        <v>51</v>
      </c>
      <c r="P10" s="153"/>
      <c r="Q10" s="140"/>
    </row>
    <row r="11" spans="1:16" s="151" customFormat="1" ht="15" customHeight="1" hidden="1">
      <c r="A11" s="30">
        <v>2012</v>
      </c>
      <c r="B11" s="30" t="s">
        <v>29</v>
      </c>
      <c r="C11" s="282">
        <v>5328</v>
      </c>
      <c r="D11" s="154">
        <v>279</v>
      </c>
      <c r="E11" s="154">
        <v>2</v>
      </c>
      <c r="F11" s="154">
        <v>1</v>
      </c>
      <c r="G11" s="154">
        <v>4975</v>
      </c>
      <c r="H11" s="250">
        <v>71</v>
      </c>
      <c r="I11" s="272">
        <v>2449</v>
      </c>
      <c r="J11" s="259">
        <v>212</v>
      </c>
      <c r="K11" s="259">
        <v>39</v>
      </c>
      <c r="L11" s="259">
        <v>1</v>
      </c>
      <c r="M11" s="258">
        <v>1853</v>
      </c>
      <c r="N11" s="274">
        <v>344</v>
      </c>
      <c r="O11" s="26" t="s">
        <v>38</v>
      </c>
      <c r="P11" s="155" t="s">
        <v>202</v>
      </c>
    </row>
    <row r="12" spans="1:16" s="151" customFormat="1" ht="15" customHeight="1" hidden="1">
      <c r="A12" s="30"/>
      <c r="B12" s="30" t="s">
        <v>16</v>
      </c>
      <c r="C12" s="282">
        <v>3894</v>
      </c>
      <c r="D12" s="154">
        <v>230</v>
      </c>
      <c r="E12" s="154">
        <v>8</v>
      </c>
      <c r="F12" s="154">
        <v>0</v>
      </c>
      <c r="G12" s="154">
        <v>3571</v>
      </c>
      <c r="H12" s="250">
        <v>85</v>
      </c>
      <c r="I12" s="272">
        <v>1094</v>
      </c>
      <c r="J12" s="259">
        <v>81</v>
      </c>
      <c r="K12" s="259">
        <v>7</v>
      </c>
      <c r="L12" s="259">
        <v>0</v>
      </c>
      <c r="M12" s="258">
        <v>909</v>
      </c>
      <c r="N12" s="274">
        <v>97</v>
      </c>
      <c r="O12" s="23" t="s">
        <v>39</v>
      </c>
      <c r="P12" s="155"/>
    </row>
    <row r="13" spans="1:16" s="151" customFormat="1" ht="15" customHeight="1" hidden="1">
      <c r="A13" s="30"/>
      <c r="B13" s="30" t="s">
        <v>15</v>
      </c>
      <c r="C13" s="282">
        <v>3663</v>
      </c>
      <c r="D13" s="154">
        <v>218</v>
      </c>
      <c r="E13" s="154">
        <v>2</v>
      </c>
      <c r="F13" s="154">
        <v>5</v>
      </c>
      <c r="G13" s="154">
        <v>3333</v>
      </c>
      <c r="H13" s="250">
        <v>105</v>
      </c>
      <c r="I13" s="272">
        <v>869</v>
      </c>
      <c r="J13" s="259">
        <v>83</v>
      </c>
      <c r="K13" s="259">
        <v>11</v>
      </c>
      <c r="L13" s="259">
        <v>1</v>
      </c>
      <c r="M13" s="258">
        <v>663</v>
      </c>
      <c r="N13" s="274">
        <v>111</v>
      </c>
      <c r="O13" s="23" t="s">
        <v>40</v>
      </c>
      <c r="P13" s="155"/>
    </row>
    <row r="14" spans="1:16" s="151" customFormat="1" ht="15" customHeight="1" hidden="1">
      <c r="A14" s="30"/>
      <c r="B14" s="30" t="s">
        <v>14</v>
      </c>
      <c r="C14" s="282">
        <v>3272</v>
      </c>
      <c r="D14" s="154">
        <v>236</v>
      </c>
      <c r="E14" s="154">
        <v>10</v>
      </c>
      <c r="F14" s="154">
        <v>1</v>
      </c>
      <c r="G14" s="154">
        <v>2954</v>
      </c>
      <c r="H14" s="250">
        <v>71</v>
      </c>
      <c r="I14" s="272">
        <v>882</v>
      </c>
      <c r="J14" s="259">
        <v>90</v>
      </c>
      <c r="K14" s="259">
        <v>11</v>
      </c>
      <c r="L14" s="259">
        <v>0</v>
      </c>
      <c r="M14" s="258">
        <v>666</v>
      </c>
      <c r="N14" s="274">
        <v>115</v>
      </c>
      <c r="O14" s="23" t="s">
        <v>41</v>
      </c>
      <c r="P14" s="155"/>
    </row>
    <row r="15" spans="1:16" s="151" customFormat="1" ht="15" customHeight="1" hidden="1">
      <c r="A15" s="30"/>
      <c r="B15" s="30" t="s">
        <v>13</v>
      </c>
      <c r="C15" s="282">
        <v>3250</v>
      </c>
      <c r="D15" s="154">
        <v>249</v>
      </c>
      <c r="E15" s="154">
        <v>8</v>
      </c>
      <c r="F15" s="154">
        <v>1</v>
      </c>
      <c r="G15" s="154">
        <v>2903</v>
      </c>
      <c r="H15" s="250">
        <v>89</v>
      </c>
      <c r="I15" s="275">
        <v>1123</v>
      </c>
      <c r="J15" s="260">
        <v>111</v>
      </c>
      <c r="K15" s="260">
        <v>6</v>
      </c>
      <c r="L15" s="260">
        <v>0</v>
      </c>
      <c r="M15" s="260">
        <v>870</v>
      </c>
      <c r="N15" s="274">
        <v>136</v>
      </c>
      <c r="O15" s="23" t="s">
        <v>42</v>
      </c>
      <c r="P15" s="155"/>
    </row>
    <row r="16" spans="1:16" s="151" customFormat="1" ht="15" customHeight="1" hidden="1">
      <c r="A16" s="30"/>
      <c r="B16" s="30" t="s">
        <v>12</v>
      </c>
      <c r="C16" s="282">
        <v>3083</v>
      </c>
      <c r="D16" s="154">
        <v>267</v>
      </c>
      <c r="E16" s="154">
        <v>6</v>
      </c>
      <c r="F16" s="154">
        <v>0</v>
      </c>
      <c r="G16" s="154">
        <v>2731</v>
      </c>
      <c r="H16" s="250">
        <v>79</v>
      </c>
      <c r="I16" s="272">
        <v>1311</v>
      </c>
      <c r="J16" s="259">
        <v>136</v>
      </c>
      <c r="K16" s="259">
        <v>11</v>
      </c>
      <c r="L16" s="259">
        <v>1</v>
      </c>
      <c r="M16" s="258">
        <v>1010</v>
      </c>
      <c r="N16" s="274">
        <v>153</v>
      </c>
      <c r="O16" s="23" t="s">
        <v>43</v>
      </c>
      <c r="P16" s="155"/>
    </row>
    <row r="17" spans="1:16" s="151" customFormat="1" ht="15" customHeight="1" hidden="1">
      <c r="A17" s="30"/>
      <c r="B17" s="30" t="s">
        <v>11</v>
      </c>
      <c r="C17" s="282">
        <v>2581</v>
      </c>
      <c r="D17" s="154">
        <v>274</v>
      </c>
      <c r="E17" s="154">
        <v>7</v>
      </c>
      <c r="F17" s="154">
        <v>0</v>
      </c>
      <c r="G17" s="154">
        <v>2210</v>
      </c>
      <c r="H17" s="250">
        <v>90</v>
      </c>
      <c r="I17" s="272">
        <v>1505</v>
      </c>
      <c r="J17" s="259">
        <v>172</v>
      </c>
      <c r="K17" s="259">
        <v>12</v>
      </c>
      <c r="L17" s="259">
        <v>0</v>
      </c>
      <c r="M17" s="258">
        <v>1118</v>
      </c>
      <c r="N17" s="274">
        <v>203</v>
      </c>
      <c r="O17" s="23" t="s">
        <v>44</v>
      </c>
      <c r="P17" s="155"/>
    </row>
    <row r="18" spans="1:16" s="151" customFormat="1" ht="15" customHeight="1" hidden="1">
      <c r="A18" s="30"/>
      <c r="B18" s="30" t="s">
        <v>21</v>
      </c>
      <c r="C18" s="282">
        <v>2393</v>
      </c>
      <c r="D18" s="154">
        <v>393</v>
      </c>
      <c r="E18" s="154">
        <v>4</v>
      </c>
      <c r="F18" s="154">
        <v>0</v>
      </c>
      <c r="G18" s="154">
        <v>1942</v>
      </c>
      <c r="H18" s="250">
        <v>54</v>
      </c>
      <c r="I18" s="272">
        <v>1034</v>
      </c>
      <c r="J18" s="259">
        <v>97</v>
      </c>
      <c r="K18" s="259">
        <v>6</v>
      </c>
      <c r="L18" s="259">
        <v>0</v>
      </c>
      <c r="M18" s="258">
        <v>802</v>
      </c>
      <c r="N18" s="274">
        <v>129</v>
      </c>
      <c r="O18" s="23" t="s">
        <v>45</v>
      </c>
      <c r="P18" s="155"/>
    </row>
    <row r="19" spans="1:16" s="151" customFormat="1" ht="15" customHeight="1" hidden="1">
      <c r="A19" s="30"/>
      <c r="B19" s="30" t="s">
        <v>20</v>
      </c>
      <c r="C19" s="282">
        <v>2680</v>
      </c>
      <c r="D19" s="154">
        <v>356</v>
      </c>
      <c r="E19" s="154">
        <v>2</v>
      </c>
      <c r="F19" s="154">
        <v>0</v>
      </c>
      <c r="G19" s="154">
        <v>2274</v>
      </c>
      <c r="H19" s="250">
        <v>48</v>
      </c>
      <c r="I19" s="272">
        <v>932</v>
      </c>
      <c r="J19" s="259">
        <v>62</v>
      </c>
      <c r="K19" s="259">
        <v>4</v>
      </c>
      <c r="L19" s="259">
        <v>0</v>
      </c>
      <c r="M19" s="258">
        <v>768</v>
      </c>
      <c r="N19" s="274">
        <v>98</v>
      </c>
      <c r="O19" s="23" t="s">
        <v>46</v>
      </c>
      <c r="P19" s="155"/>
    </row>
    <row r="20" spans="1:16" s="151" customFormat="1" ht="15" customHeight="1" hidden="1">
      <c r="A20" s="30"/>
      <c r="B20" s="30" t="s">
        <v>19</v>
      </c>
      <c r="C20" s="282">
        <v>3065</v>
      </c>
      <c r="D20" s="154">
        <v>477</v>
      </c>
      <c r="E20" s="154">
        <v>4</v>
      </c>
      <c r="F20" s="154">
        <v>0</v>
      </c>
      <c r="G20" s="154">
        <v>2526</v>
      </c>
      <c r="H20" s="250">
        <v>58</v>
      </c>
      <c r="I20" s="272">
        <v>1176</v>
      </c>
      <c r="J20" s="259">
        <v>160</v>
      </c>
      <c r="K20" s="259">
        <v>4</v>
      </c>
      <c r="L20" s="259">
        <v>1</v>
      </c>
      <c r="M20" s="258">
        <v>869</v>
      </c>
      <c r="N20" s="274">
        <v>142</v>
      </c>
      <c r="O20" s="23" t="s">
        <v>47</v>
      </c>
      <c r="P20" s="155"/>
    </row>
    <row r="21" spans="1:16" s="151" customFormat="1" ht="15" customHeight="1" hidden="1">
      <c r="A21" s="30"/>
      <c r="B21" s="30" t="s">
        <v>18</v>
      </c>
      <c r="C21" s="282">
        <v>3416</v>
      </c>
      <c r="D21" s="154">
        <v>524</v>
      </c>
      <c r="E21" s="154">
        <v>0</v>
      </c>
      <c r="F21" s="154">
        <v>0</v>
      </c>
      <c r="G21" s="154">
        <v>2832</v>
      </c>
      <c r="H21" s="250">
        <v>60</v>
      </c>
      <c r="I21" s="272">
        <v>1282</v>
      </c>
      <c r="J21" s="258">
        <v>151</v>
      </c>
      <c r="K21" s="258">
        <v>7</v>
      </c>
      <c r="L21" s="258">
        <v>2</v>
      </c>
      <c r="M21" s="258">
        <v>987</v>
      </c>
      <c r="N21" s="273">
        <v>135</v>
      </c>
      <c r="O21" s="23" t="s">
        <v>48</v>
      </c>
      <c r="P21" s="155"/>
    </row>
    <row r="22" spans="1:16" s="151" customFormat="1" ht="15" customHeight="1" hidden="1">
      <c r="A22" s="30"/>
      <c r="B22" s="30" t="s">
        <v>17</v>
      </c>
      <c r="C22" s="282">
        <v>3139</v>
      </c>
      <c r="D22" s="154">
        <v>556</v>
      </c>
      <c r="E22" s="154">
        <v>3</v>
      </c>
      <c r="F22" s="154">
        <v>0</v>
      </c>
      <c r="G22" s="154">
        <v>2513</v>
      </c>
      <c r="H22" s="250">
        <v>67</v>
      </c>
      <c r="I22" s="272">
        <v>2406</v>
      </c>
      <c r="J22" s="258">
        <v>254</v>
      </c>
      <c r="K22" s="258">
        <v>14</v>
      </c>
      <c r="L22" s="258">
        <v>0</v>
      </c>
      <c r="M22" s="258">
        <v>1906</v>
      </c>
      <c r="N22" s="273">
        <v>232</v>
      </c>
      <c r="O22" s="23" t="s">
        <v>49</v>
      </c>
      <c r="P22" s="155"/>
    </row>
    <row r="23" spans="1:16" s="151" customFormat="1" ht="10.5" customHeight="1">
      <c r="A23" s="30"/>
      <c r="B23" s="30"/>
      <c r="C23" s="282"/>
      <c r="D23" s="154"/>
      <c r="E23" s="154"/>
      <c r="F23" s="154"/>
      <c r="G23" s="154"/>
      <c r="H23" s="250"/>
      <c r="I23" s="272"/>
      <c r="J23" s="258"/>
      <c r="K23" s="258"/>
      <c r="L23" s="258"/>
      <c r="M23" s="258"/>
      <c r="N23" s="273"/>
      <c r="O23" s="23"/>
      <c r="P23" s="155"/>
    </row>
    <row r="24" spans="1:16" s="151" customFormat="1" ht="15" customHeight="1">
      <c r="A24" s="30">
        <v>2013</v>
      </c>
      <c r="B24" s="30" t="s">
        <v>29</v>
      </c>
      <c r="C24" s="282">
        <v>4238</v>
      </c>
      <c r="D24" s="154">
        <v>737</v>
      </c>
      <c r="E24" s="154">
        <v>5</v>
      </c>
      <c r="F24" s="154">
        <v>0</v>
      </c>
      <c r="G24" s="154">
        <v>3433</v>
      </c>
      <c r="H24" s="250">
        <v>63</v>
      </c>
      <c r="I24" s="272">
        <v>3113</v>
      </c>
      <c r="J24" s="258">
        <v>302</v>
      </c>
      <c r="K24" s="258">
        <v>16</v>
      </c>
      <c r="L24" s="258">
        <v>1</v>
      </c>
      <c r="M24" s="258">
        <v>2440</v>
      </c>
      <c r="N24" s="273">
        <v>354</v>
      </c>
      <c r="O24" s="26" t="s">
        <v>38</v>
      </c>
      <c r="P24" s="155">
        <v>2013</v>
      </c>
    </row>
    <row r="25" spans="1:16" s="151" customFormat="1" ht="15" customHeight="1">
      <c r="A25" s="30"/>
      <c r="B25" s="30" t="s">
        <v>16</v>
      </c>
      <c r="C25" s="282">
        <v>4310</v>
      </c>
      <c r="D25" s="154">
        <v>723</v>
      </c>
      <c r="E25" s="154">
        <v>3</v>
      </c>
      <c r="F25" s="154">
        <v>0</v>
      </c>
      <c r="G25" s="154">
        <v>3497</v>
      </c>
      <c r="H25" s="250">
        <v>87</v>
      </c>
      <c r="I25" s="272">
        <v>1186</v>
      </c>
      <c r="J25" s="258">
        <v>89</v>
      </c>
      <c r="K25" s="258">
        <v>7</v>
      </c>
      <c r="L25" s="258">
        <v>0</v>
      </c>
      <c r="M25" s="258">
        <v>1004</v>
      </c>
      <c r="N25" s="273">
        <v>86</v>
      </c>
      <c r="O25" s="23" t="s">
        <v>39</v>
      </c>
      <c r="P25" s="155"/>
    </row>
    <row r="26" spans="1:16" s="151" customFormat="1" ht="15" customHeight="1">
      <c r="A26" s="30"/>
      <c r="B26" s="30" t="s">
        <v>15</v>
      </c>
      <c r="C26" s="282">
        <v>4538</v>
      </c>
      <c r="D26" s="154">
        <v>728</v>
      </c>
      <c r="E26" s="154">
        <v>4</v>
      </c>
      <c r="F26" s="154">
        <v>1</v>
      </c>
      <c r="G26" s="154">
        <v>3709</v>
      </c>
      <c r="H26" s="250">
        <v>96</v>
      </c>
      <c r="I26" s="272">
        <v>1123</v>
      </c>
      <c r="J26" s="258">
        <v>97</v>
      </c>
      <c r="K26" s="258">
        <v>3</v>
      </c>
      <c r="L26" s="258">
        <v>0</v>
      </c>
      <c r="M26" s="258">
        <v>940</v>
      </c>
      <c r="N26" s="273">
        <v>83</v>
      </c>
      <c r="O26" s="23" t="s">
        <v>40</v>
      </c>
      <c r="P26" s="155"/>
    </row>
    <row r="27" spans="1:16" s="151" customFormat="1" ht="15" customHeight="1">
      <c r="A27" s="30"/>
      <c r="B27" s="30" t="s">
        <v>14</v>
      </c>
      <c r="C27" s="282">
        <v>4576</v>
      </c>
      <c r="D27" s="154">
        <v>734</v>
      </c>
      <c r="E27" s="154">
        <v>4</v>
      </c>
      <c r="F27" s="154">
        <v>0</v>
      </c>
      <c r="G27" s="154">
        <v>3749</v>
      </c>
      <c r="H27" s="250">
        <v>89</v>
      </c>
      <c r="I27" s="272">
        <v>1093</v>
      </c>
      <c r="J27" s="258">
        <v>117</v>
      </c>
      <c r="K27" s="258">
        <v>2</v>
      </c>
      <c r="L27" s="258">
        <v>0</v>
      </c>
      <c r="M27" s="258">
        <v>881</v>
      </c>
      <c r="N27" s="273">
        <v>93</v>
      </c>
      <c r="O27" s="23" t="s">
        <v>41</v>
      </c>
      <c r="P27" s="155"/>
    </row>
    <row r="28" spans="1:16" s="151" customFormat="1" ht="15" customHeight="1">
      <c r="A28" s="30"/>
      <c r="B28" s="30" t="s">
        <v>13</v>
      </c>
      <c r="C28" s="282">
        <v>4475</v>
      </c>
      <c r="D28" s="154">
        <v>729</v>
      </c>
      <c r="E28" s="154">
        <v>1</v>
      </c>
      <c r="F28" s="154">
        <v>0</v>
      </c>
      <c r="G28" s="154">
        <v>3649</v>
      </c>
      <c r="H28" s="250">
        <v>96</v>
      </c>
      <c r="I28" s="272">
        <v>1184</v>
      </c>
      <c r="J28" s="258">
        <v>101</v>
      </c>
      <c r="K28" s="258">
        <v>0</v>
      </c>
      <c r="L28" s="258">
        <v>0</v>
      </c>
      <c r="M28" s="258">
        <v>964</v>
      </c>
      <c r="N28" s="273">
        <v>119</v>
      </c>
      <c r="O28" s="23" t="s">
        <v>42</v>
      </c>
      <c r="P28" s="155"/>
    </row>
    <row r="29" spans="1:16" s="151" customFormat="1" ht="15" customHeight="1">
      <c r="A29" s="30"/>
      <c r="B29" s="30" t="s">
        <v>12</v>
      </c>
      <c r="C29" s="282">
        <v>4000</v>
      </c>
      <c r="D29" s="154">
        <v>768</v>
      </c>
      <c r="E29" s="154">
        <v>5</v>
      </c>
      <c r="F29" s="154">
        <v>1</v>
      </c>
      <c r="G29" s="154">
        <v>3149</v>
      </c>
      <c r="H29" s="250">
        <v>77</v>
      </c>
      <c r="I29" s="272">
        <v>1203</v>
      </c>
      <c r="J29" s="258">
        <v>127</v>
      </c>
      <c r="K29" s="258">
        <v>6</v>
      </c>
      <c r="L29" s="258">
        <v>0</v>
      </c>
      <c r="M29" s="258">
        <v>930</v>
      </c>
      <c r="N29" s="273">
        <v>140</v>
      </c>
      <c r="O29" s="23" t="s">
        <v>43</v>
      </c>
      <c r="P29" s="155"/>
    </row>
    <row r="30" spans="1:16" s="151" customFormat="1" ht="15" customHeight="1">
      <c r="A30" s="30"/>
      <c r="B30" s="30" t="s">
        <v>11</v>
      </c>
      <c r="C30" s="282">
        <v>4064</v>
      </c>
      <c r="D30" s="154">
        <v>720</v>
      </c>
      <c r="E30" s="154">
        <v>4</v>
      </c>
      <c r="F30" s="154">
        <v>0</v>
      </c>
      <c r="G30" s="154">
        <v>3258</v>
      </c>
      <c r="H30" s="250">
        <v>82</v>
      </c>
      <c r="I30" s="272">
        <v>1548</v>
      </c>
      <c r="J30" s="258">
        <v>193</v>
      </c>
      <c r="K30" s="258">
        <v>0</v>
      </c>
      <c r="L30" s="258">
        <v>0</v>
      </c>
      <c r="M30" s="258">
        <v>1143</v>
      </c>
      <c r="N30" s="273">
        <v>212</v>
      </c>
      <c r="O30" s="23" t="s">
        <v>44</v>
      </c>
      <c r="P30" s="155"/>
    </row>
    <row r="31" spans="1:16" s="151" customFormat="1" ht="15" customHeight="1">
      <c r="A31" s="30"/>
      <c r="B31" s="30" t="s">
        <v>21</v>
      </c>
      <c r="C31" s="282">
        <v>3082</v>
      </c>
      <c r="D31" s="154">
        <v>532</v>
      </c>
      <c r="E31" s="154">
        <v>1</v>
      </c>
      <c r="F31" s="154">
        <v>0</v>
      </c>
      <c r="G31" s="154">
        <v>2477</v>
      </c>
      <c r="H31" s="250">
        <v>72</v>
      </c>
      <c r="I31" s="272">
        <v>1038</v>
      </c>
      <c r="J31" s="258">
        <v>118</v>
      </c>
      <c r="K31" s="258">
        <v>2</v>
      </c>
      <c r="L31" s="258">
        <v>1</v>
      </c>
      <c r="M31" s="258">
        <v>737</v>
      </c>
      <c r="N31" s="273">
        <v>180</v>
      </c>
      <c r="O31" s="23" t="s">
        <v>45</v>
      </c>
      <c r="P31" s="155"/>
    </row>
    <row r="32" spans="1:16" s="151" customFormat="1" ht="15" customHeight="1">
      <c r="A32" s="30"/>
      <c r="B32" s="30" t="s">
        <v>20</v>
      </c>
      <c r="C32" s="282">
        <v>4061</v>
      </c>
      <c r="D32" s="154">
        <v>685</v>
      </c>
      <c r="E32" s="154">
        <v>6</v>
      </c>
      <c r="F32" s="154">
        <v>0</v>
      </c>
      <c r="G32" s="154">
        <v>3297</v>
      </c>
      <c r="H32" s="250">
        <v>73</v>
      </c>
      <c r="I32" s="272">
        <v>1117</v>
      </c>
      <c r="J32" s="258">
        <v>123</v>
      </c>
      <c r="K32" s="258">
        <v>8</v>
      </c>
      <c r="L32" s="258">
        <v>1</v>
      </c>
      <c r="M32" s="258">
        <v>857</v>
      </c>
      <c r="N32" s="273">
        <v>128</v>
      </c>
      <c r="O32" s="23" t="s">
        <v>46</v>
      </c>
      <c r="P32" s="155"/>
    </row>
    <row r="33" spans="1:16" s="151" customFormat="1" ht="15" customHeight="1">
      <c r="A33" s="30"/>
      <c r="B33" s="30" t="s">
        <v>19</v>
      </c>
      <c r="C33" s="282">
        <v>3533</v>
      </c>
      <c r="D33" s="154">
        <v>595</v>
      </c>
      <c r="E33" s="154">
        <v>2</v>
      </c>
      <c r="F33" s="154">
        <v>0</v>
      </c>
      <c r="G33" s="154">
        <v>2879</v>
      </c>
      <c r="H33" s="250">
        <v>57</v>
      </c>
      <c r="I33" s="272">
        <v>1022</v>
      </c>
      <c r="J33" s="258">
        <v>131</v>
      </c>
      <c r="K33" s="258">
        <v>9</v>
      </c>
      <c r="L33" s="258">
        <v>0</v>
      </c>
      <c r="M33" s="258">
        <v>751</v>
      </c>
      <c r="N33" s="273">
        <v>131</v>
      </c>
      <c r="O33" s="23" t="s">
        <v>47</v>
      </c>
      <c r="P33" s="155"/>
    </row>
    <row r="34" spans="1:16" s="151" customFormat="1" ht="15" customHeight="1">
      <c r="A34" s="30"/>
      <c r="B34" s="30" t="s">
        <v>18</v>
      </c>
      <c r="C34" s="282">
        <v>4715</v>
      </c>
      <c r="D34" s="154">
        <v>892</v>
      </c>
      <c r="E34" s="154">
        <v>1</v>
      </c>
      <c r="F34" s="154">
        <v>0</v>
      </c>
      <c r="G34" s="154">
        <v>3755</v>
      </c>
      <c r="H34" s="250">
        <v>67</v>
      </c>
      <c r="I34" s="272">
        <v>1163</v>
      </c>
      <c r="J34" s="258">
        <v>122</v>
      </c>
      <c r="K34" s="258">
        <v>9</v>
      </c>
      <c r="L34" s="258">
        <v>0</v>
      </c>
      <c r="M34" s="258">
        <v>906</v>
      </c>
      <c r="N34" s="273">
        <v>126</v>
      </c>
      <c r="O34" s="23" t="s">
        <v>48</v>
      </c>
      <c r="P34" s="155"/>
    </row>
    <row r="35" spans="1:16" s="151" customFormat="1" ht="15" customHeight="1">
      <c r="A35" s="30"/>
      <c r="B35" s="30" t="s">
        <v>17</v>
      </c>
      <c r="C35" s="282">
        <v>4351</v>
      </c>
      <c r="D35" s="154">
        <v>860</v>
      </c>
      <c r="E35" s="154">
        <v>0</v>
      </c>
      <c r="F35" s="154">
        <v>0</v>
      </c>
      <c r="G35" s="154">
        <v>3435</v>
      </c>
      <c r="H35" s="250">
        <v>56</v>
      </c>
      <c r="I35" s="272">
        <v>2610</v>
      </c>
      <c r="J35" s="258">
        <v>300</v>
      </c>
      <c r="K35" s="258">
        <v>12</v>
      </c>
      <c r="L35" s="258">
        <v>0</v>
      </c>
      <c r="M35" s="258">
        <v>2088</v>
      </c>
      <c r="N35" s="273">
        <v>210</v>
      </c>
      <c r="O35" s="23" t="s">
        <v>49</v>
      </c>
      <c r="P35" s="155"/>
    </row>
    <row r="36" spans="1:16" s="151" customFormat="1" ht="15" customHeight="1">
      <c r="A36" s="30"/>
      <c r="B36" s="30"/>
      <c r="C36" s="282"/>
      <c r="D36" s="154"/>
      <c r="E36" s="154"/>
      <c r="F36" s="154"/>
      <c r="G36" s="154"/>
      <c r="H36" s="250"/>
      <c r="I36" s="272"/>
      <c r="J36" s="258"/>
      <c r="K36" s="258"/>
      <c r="L36" s="258"/>
      <c r="M36" s="258"/>
      <c r="N36" s="273"/>
      <c r="O36" s="23"/>
      <c r="P36" s="155"/>
    </row>
    <row r="37" spans="1:16" s="151" customFormat="1" ht="15" customHeight="1">
      <c r="A37" s="30">
        <v>2014</v>
      </c>
      <c r="B37" s="30" t="s">
        <v>29</v>
      </c>
      <c r="C37" s="282">
        <v>5916</v>
      </c>
      <c r="D37" s="154">
        <v>907</v>
      </c>
      <c r="E37" s="154">
        <v>1</v>
      </c>
      <c r="F37" s="154">
        <v>0</v>
      </c>
      <c r="G37" s="154">
        <v>4894</v>
      </c>
      <c r="H37" s="250">
        <v>114</v>
      </c>
      <c r="I37" s="272">
        <v>2892</v>
      </c>
      <c r="J37" s="258">
        <v>331</v>
      </c>
      <c r="K37" s="258">
        <v>19</v>
      </c>
      <c r="L37" s="258">
        <v>3</v>
      </c>
      <c r="M37" s="258">
        <v>2211</v>
      </c>
      <c r="N37" s="273">
        <v>328</v>
      </c>
      <c r="O37" s="26" t="s">
        <v>38</v>
      </c>
      <c r="P37" s="155">
        <v>2014</v>
      </c>
    </row>
    <row r="38" spans="1:16" s="151" customFormat="1" ht="15" customHeight="1">
      <c r="A38" s="30"/>
      <c r="B38" s="30" t="s">
        <v>16</v>
      </c>
      <c r="C38" s="282">
        <v>4771</v>
      </c>
      <c r="D38" s="154">
        <v>758</v>
      </c>
      <c r="E38" s="154">
        <v>2</v>
      </c>
      <c r="F38" s="154">
        <v>0</v>
      </c>
      <c r="G38" s="154">
        <v>3916</v>
      </c>
      <c r="H38" s="250">
        <v>95</v>
      </c>
      <c r="I38" s="272">
        <v>1181</v>
      </c>
      <c r="J38" s="258">
        <v>72</v>
      </c>
      <c r="K38" s="258">
        <v>14</v>
      </c>
      <c r="L38" s="258">
        <v>1</v>
      </c>
      <c r="M38" s="258">
        <v>1012</v>
      </c>
      <c r="N38" s="273">
        <v>82</v>
      </c>
      <c r="O38" s="23" t="s">
        <v>39</v>
      </c>
      <c r="P38" s="155"/>
    </row>
    <row r="39" spans="1:16" s="151" customFormat="1" ht="15" customHeight="1">
      <c r="A39" s="30"/>
      <c r="B39" s="30" t="s">
        <v>15</v>
      </c>
      <c r="C39" s="282">
        <v>5026</v>
      </c>
      <c r="D39" s="154">
        <v>788</v>
      </c>
      <c r="E39" s="154">
        <v>1</v>
      </c>
      <c r="F39" s="154">
        <v>0</v>
      </c>
      <c r="G39" s="154">
        <v>4133</v>
      </c>
      <c r="H39" s="250">
        <v>104</v>
      </c>
      <c r="I39" s="272">
        <v>1073</v>
      </c>
      <c r="J39" s="258">
        <v>99</v>
      </c>
      <c r="K39" s="258">
        <v>13</v>
      </c>
      <c r="L39" s="258">
        <v>0</v>
      </c>
      <c r="M39" s="258">
        <v>868</v>
      </c>
      <c r="N39" s="273">
        <v>93</v>
      </c>
      <c r="O39" s="23" t="s">
        <v>40</v>
      </c>
      <c r="P39" s="155"/>
    </row>
    <row r="40" spans="1:16" s="151" customFormat="1" ht="15" customHeight="1">
      <c r="A40" s="30"/>
      <c r="B40" s="30" t="s">
        <v>14</v>
      </c>
      <c r="C40" s="282">
        <v>4959</v>
      </c>
      <c r="D40" s="154">
        <v>794</v>
      </c>
      <c r="E40" s="154">
        <v>1</v>
      </c>
      <c r="F40" s="154">
        <v>0</v>
      </c>
      <c r="G40" s="154">
        <v>4065</v>
      </c>
      <c r="H40" s="250">
        <v>99</v>
      </c>
      <c r="I40" s="272">
        <v>937</v>
      </c>
      <c r="J40" s="258">
        <v>113</v>
      </c>
      <c r="K40" s="258">
        <v>8</v>
      </c>
      <c r="L40" s="258">
        <v>1</v>
      </c>
      <c r="M40" s="258">
        <v>718</v>
      </c>
      <c r="N40" s="273">
        <v>97</v>
      </c>
      <c r="O40" s="23" t="s">
        <v>41</v>
      </c>
      <c r="P40" s="155"/>
    </row>
    <row r="41" spans="1:16" s="151" customFormat="1" ht="15" customHeight="1">
      <c r="A41" s="30"/>
      <c r="B41" s="30" t="s">
        <v>13</v>
      </c>
      <c r="C41" s="283">
        <v>4768</v>
      </c>
      <c r="D41" s="156">
        <v>811</v>
      </c>
      <c r="E41" s="156">
        <v>0</v>
      </c>
      <c r="F41" s="156">
        <v>0</v>
      </c>
      <c r="G41" s="156">
        <v>3863</v>
      </c>
      <c r="H41" s="251">
        <v>94</v>
      </c>
      <c r="I41" s="272">
        <v>968</v>
      </c>
      <c r="J41" s="258">
        <v>97</v>
      </c>
      <c r="K41" s="258">
        <v>5</v>
      </c>
      <c r="L41" s="258">
        <v>0</v>
      </c>
      <c r="M41" s="258">
        <v>768</v>
      </c>
      <c r="N41" s="273">
        <v>98</v>
      </c>
      <c r="O41" s="23" t="s">
        <v>42</v>
      </c>
      <c r="P41" s="155"/>
    </row>
    <row r="42" spans="1:16" s="151" customFormat="1" ht="15" customHeight="1">
      <c r="A42" s="30"/>
      <c r="B42" s="30" t="s">
        <v>12</v>
      </c>
      <c r="C42" s="283">
        <v>4851</v>
      </c>
      <c r="D42" s="156">
        <v>839</v>
      </c>
      <c r="E42" s="156">
        <v>1</v>
      </c>
      <c r="F42" s="156">
        <v>0</v>
      </c>
      <c r="G42" s="156">
        <v>3934</v>
      </c>
      <c r="H42" s="251">
        <v>77</v>
      </c>
      <c r="I42" s="272">
        <v>1120</v>
      </c>
      <c r="J42" s="258">
        <v>148</v>
      </c>
      <c r="K42" s="258">
        <v>14</v>
      </c>
      <c r="L42" s="258">
        <v>0</v>
      </c>
      <c r="M42" s="258">
        <v>802</v>
      </c>
      <c r="N42" s="273">
        <v>156</v>
      </c>
      <c r="O42" s="23" t="s">
        <v>43</v>
      </c>
      <c r="P42" s="155"/>
    </row>
    <row r="43" spans="1:16" s="151" customFormat="1" ht="15" customHeight="1">
      <c r="A43" s="30"/>
      <c r="B43" s="30" t="s">
        <v>11</v>
      </c>
      <c r="C43" s="282">
        <v>4394</v>
      </c>
      <c r="D43" s="154">
        <v>925</v>
      </c>
      <c r="E43" s="154">
        <v>0</v>
      </c>
      <c r="F43" s="154">
        <v>1</v>
      </c>
      <c r="G43" s="154">
        <v>3393</v>
      </c>
      <c r="H43" s="250">
        <v>75</v>
      </c>
      <c r="I43" s="272">
        <v>1136</v>
      </c>
      <c r="J43" s="258">
        <v>118</v>
      </c>
      <c r="K43" s="258">
        <v>7</v>
      </c>
      <c r="L43" s="258">
        <v>1</v>
      </c>
      <c r="M43" s="258">
        <v>779</v>
      </c>
      <c r="N43" s="273">
        <v>231</v>
      </c>
      <c r="O43" s="23" t="s">
        <v>44</v>
      </c>
      <c r="P43" s="155"/>
    </row>
    <row r="44" spans="1:16" s="151" customFormat="1" ht="15" customHeight="1">
      <c r="A44" s="30"/>
      <c r="B44" s="30" t="s">
        <v>21</v>
      </c>
      <c r="C44" s="282">
        <v>4067</v>
      </c>
      <c r="D44" s="154">
        <v>817</v>
      </c>
      <c r="E44" s="154">
        <v>0</v>
      </c>
      <c r="F44" s="154">
        <v>0</v>
      </c>
      <c r="G44" s="154">
        <v>3200</v>
      </c>
      <c r="H44" s="250">
        <v>50</v>
      </c>
      <c r="I44" s="272">
        <v>874</v>
      </c>
      <c r="J44" s="258">
        <v>118</v>
      </c>
      <c r="K44" s="258">
        <v>5</v>
      </c>
      <c r="L44" s="258">
        <v>0</v>
      </c>
      <c r="M44" s="258">
        <v>629</v>
      </c>
      <c r="N44" s="273">
        <v>122</v>
      </c>
      <c r="O44" s="23" t="s">
        <v>45</v>
      </c>
      <c r="P44" s="155"/>
    </row>
    <row r="45" spans="1:16" s="151" customFormat="1" ht="15" customHeight="1">
      <c r="A45" s="30"/>
      <c r="B45" s="30" t="s">
        <v>20</v>
      </c>
      <c r="C45" s="282">
        <v>5206</v>
      </c>
      <c r="D45" s="154">
        <v>900</v>
      </c>
      <c r="E45" s="154">
        <v>1</v>
      </c>
      <c r="F45" s="154">
        <v>0</v>
      </c>
      <c r="G45" s="154">
        <v>4225</v>
      </c>
      <c r="H45" s="250">
        <v>80</v>
      </c>
      <c r="I45" s="272">
        <v>995</v>
      </c>
      <c r="J45" s="258">
        <v>108</v>
      </c>
      <c r="K45" s="258">
        <v>6</v>
      </c>
      <c r="L45" s="258">
        <v>1</v>
      </c>
      <c r="M45" s="258">
        <v>764</v>
      </c>
      <c r="N45" s="273">
        <v>116</v>
      </c>
      <c r="O45" s="23" t="s">
        <v>46</v>
      </c>
      <c r="P45" s="155"/>
    </row>
    <row r="46" spans="1:16" s="151" customFormat="1" ht="15" customHeight="1">
      <c r="A46" s="30"/>
      <c r="B46" s="30" t="s">
        <v>19</v>
      </c>
      <c r="C46" s="282">
        <v>4398</v>
      </c>
      <c r="D46" s="154">
        <v>857</v>
      </c>
      <c r="E46" s="154">
        <v>0</v>
      </c>
      <c r="F46" s="154">
        <v>0</v>
      </c>
      <c r="G46" s="154">
        <v>3469</v>
      </c>
      <c r="H46" s="250">
        <v>72</v>
      </c>
      <c r="I46" s="272">
        <v>1002</v>
      </c>
      <c r="J46" s="258">
        <v>107</v>
      </c>
      <c r="K46" s="258">
        <v>8</v>
      </c>
      <c r="L46" s="258">
        <v>0</v>
      </c>
      <c r="M46" s="258">
        <v>767</v>
      </c>
      <c r="N46" s="273">
        <v>120</v>
      </c>
      <c r="O46" s="23" t="s">
        <v>47</v>
      </c>
      <c r="P46" s="155"/>
    </row>
    <row r="47" spans="1:16" s="151" customFormat="1" ht="15" customHeight="1">
      <c r="A47" s="30"/>
      <c r="B47" s="30" t="s">
        <v>18</v>
      </c>
      <c r="C47" s="282">
        <v>4974</v>
      </c>
      <c r="D47" s="154">
        <v>925</v>
      </c>
      <c r="E47" s="154">
        <v>1</v>
      </c>
      <c r="F47" s="154">
        <v>0</v>
      </c>
      <c r="G47" s="154">
        <v>3974</v>
      </c>
      <c r="H47" s="250">
        <v>74</v>
      </c>
      <c r="I47" s="272">
        <v>1083</v>
      </c>
      <c r="J47" s="259">
        <v>108</v>
      </c>
      <c r="K47" s="259">
        <v>9</v>
      </c>
      <c r="L47" s="259">
        <v>0</v>
      </c>
      <c r="M47" s="258">
        <v>836</v>
      </c>
      <c r="N47" s="274">
        <v>130</v>
      </c>
      <c r="O47" s="23" t="s">
        <v>48</v>
      </c>
      <c r="P47" s="155"/>
    </row>
    <row r="48" spans="1:16" s="151" customFormat="1" ht="15" customHeight="1">
      <c r="A48" s="30"/>
      <c r="B48" s="30" t="s">
        <v>17</v>
      </c>
      <c r="C48" s="282">
        <v>5386</v>
      </c>
      <c r="D48" s="154">
        <v>1003</v>
      </c>
      <c r="E48" s="154">
        <v>3</v>
      </c>
      <c r="F48" s="154">
        <v>0</v>
      </c>
      <c r="G48" s="154">
        <v>4309</v>
      </c>
      <c r="H48" s="250">
        <v>71</v>
      </c>
      <c r="I48" s="272">
        <v>2561</v>
      </c>
      <c r="J48" s="258">
        <v>297</v>
      </c>
      <c r="K48" s="258">
        <v>22</v>
      </c>
      <c r="L48" s="258">
        <v>1</v>
      </c>
      <c r="M48" s="258">
        <v>1994</v>
      </c>
      <c r="N48" s="273">
        <v>247</v>
      </c>
      <c r="O48" s="23" t="s">
        <v>49</v>
      </c>
      <c r="P48" s="155"/>
    </row>
    <row r="49" spans="1:16" s="151" customFormat="1" ht="15" customHeight="1">
      <c r="A49" s="30"/>
      <c r="B49" s="30"/>
      <c r="C49" s="282"/>
      <c r="D49" s="154"/>
      <c r="E49" s="154"/>
      <c r="F49" s="154"/>
      <c r="G49" s="154"/>
      <c r="H49" s="250"/>
      <c r="I49" s="272"/>
      <c r="J49" s="258"/>
      <c r="K49" s="258"/>
      <c r="L49" s="258"/>
      <c r="M49" s="258"/>
      <c r="N49" s="273"/>
      <c r="O49" s="23"/>
      <c r="P49" s="155"/>
    </row>
    <row r="50" spans="1:16" s="151" customFormat="1" ht="15" customHeight="1">
      <c r="A50" s="30">
        <v>2015</v>
      </c>
      <c r="B50" s="30" t="s">
        <v>29</v>
      </c>
      <c r="C50" s="282">
        <v>6471</v>
      </c>
      <c r="D50" s="154">
        <v>1115</v>
      </c>
      <c r="E50" s="154">
        <v>1</v>
      </c>
      <c r="F50" s="154">
        <v>0</v>
      </c>
      <c r="G50" s="154">
        <v>5279</v>
      </c>
      <c r="H50" s="250">
        <v>76</v>
      </c>
      <c r="I50" s="272">
        <v>2734</v>
      </c>
      <c r="J50" s="258">
        <v>259</v>
      </c>
      <c r="K50" s="258">
        <v>13</v>
      </c>
      <c r="L50" s="258">
        <v>2</v>
      </c>
      <c r="M50" s="258">
        <v>2167</v>
      </c>
      <c r="N50" s="273">
        <v>293</v>
      </c>
      <c r="O50" s="26" t="s">
        <v>38</v>
      </c>
      <c r="P50" s="155">
        <v>2015</v>
      </c>
    </row>
    <row r="51" spans="1:16" s="151" customFormat="1" ht="15" customHeight="1">
      <c r="A51" s="30"/>
      <c r="B51" s="30" t="s">
        <v>16</v>
      </c>
      <c r="C51" s="282">
        <v>5509</v>
      </c>
      <c r="D51" s="154">
        <v>1004</v>
      </c>
      <c r="E51" s="154">
        <v>2</v>
      </c>
      <c r="F51" s="154">
        <v>0</v>
      </c>
      <c r="G51" s="154">
        <v>4399</v>
      </c>
      <c r="H51" s="250">
        <v>104</v>
      </c>
      <c r="I51" s="272">
        <v>1091</v>
      </c>
      <c r="J51" s="258">
        <v>91</v>
      </c>
      <c r="K51" s="258">
        <v>8</v>
      </c>
      <c r="L51" s="258">
        <v>0</v>
      </c>
      <c r="M51" s="258">
        <v>901</v>
      </c>
      <c r="N51" s="273">
        <v>91</v>
      </c>
      <c r="O51" s="23" t="s">
        <v>39</v>
      </c>
      <c r="P51" s="155"/>
    </row>
    <row r="52" spans="1:16" s="151" customFormat="1" ht="15" customHeight="1">
      <c r="A52" s="30"/>
      <c r="B52" s="30" t="s">
        <v>15</v>
      </c>
      <c r="C52" s="282">
        <v>6092</v>
      </c>
      <c r="D52" s="154">
        <v>1150</v>
      </c>
      <c r="E52" s="154">
        <v>0</v>
      </c>
      <c r="F52" s="154">
        <v>0</v>
      </c>
      <c r="G52" s="154">
        <v>4838</v>
      </c>
      <c r="H52" s="250">
        <v>104</v>
      </c>
      <c r="I52" s="272">
        <v>1000</v>
      </c>
      <c r="J52" s="258">
        <v>108</v>
      </c>
      <c r="K52" s="258">
        <v>8</v>
      </c>
      <c r="L52" s="258">
        <v>0</v>
      </c>
      <c r="M52" s="258">
        <v>789</v>
      </c>
      <c r="N52" s="273">
        <v>95</v>
      </c>
      <c r="O52" s="23" t="s">
        <v>40</v>
      </c>
      <c r="P52" s="155"/>
    </row>
    <row r="53" spans="1:16" s="151" customFormat="1" ht="15" customHeight="1">
      <c r="A53" s="30"/>
      <c r="B53" s="30" t="s">
        <v>14</v>
      </c>
      <c r="C53" s="282">
        <v>6022</v>
      </c>
      <c r="D53" s="154">
        <v>1119</v>
      </c>
      <c r="E53" s="154">
        <v>1</v>
      </c>
      <c r="F53" s="154">
        <v>0</v>
      </c>
      <c r="G53" s="154">
        <v>4807</v>
      </c>
      <c r="H53" s="250">
        <v>95</v>
      </c>
      <c r="I53" s="272">
        <v>992</v>
      </c>
      <c r="J53" s="258">
        <v>118</v>
      </c>
      <c r="K53" s="258">
        <v>8</v>
      </c>
      <c r="L53" s="258">
        <v>0</v>
      </c>
      <c r="M53" s="258">
        <v>768</v>
      </c>
      <c r="N53" s="273">
        <v>98</v>
      </c>
      <c r="O53" s="23" t="s">
        <v>41</v>
      </c>
      <c r="P53" s="155"/>
    </row>
    <row r="54" spans="1:16" s="151" customFormat="1" ht="15" customHeight="1">
      <c r="A54" s="30"/>
      <c r="B54" s="30" t="s">
        <v>13</v>
      </c>
      <c r="C54" s="282">
        <v>5635</v>
      </c>
      <c r="D54" s="154">
        <v>1045</v>
      </c>
      <c r="E54" s="154">
        <v>0</v>
      </c>
      <c r="F54" s="154">
        <v>0</v>
      </c>
      <c r="G54" s="154">
        <v>4513</v>
      </c>
      <c r="H54" s="250">
        <v>77</v>
      </c>
      <c r="I54" s="272">
        <v>712</v>
      </c>
      <c r="J54" s="258">
        <v>77</v>
      </c>
      <c r="K54" s="258">
        <v>7</v>
      </c>
      <c r="L54" s="258">
        <v>1</v>
      </c>
      <c r="M54" s="258">
        <v>539</v>
      </c>
      <c r="N54" s="273">
        <v>88</v>
      </c>
      <c r="O54" s="23" t="s">
        <v>42</v>
      </c>
      <c r="P54" s="155"/>
    </row>
    <row r="55" spans="1:16" s="151" customFormat="1" ht="15" customHeight="1">
      <c r="A55" s="30"/>
      <c r="B55" s="30" t="s">
        <v>12</v>
      </c>
      <c r="C55" s="282">
        <v>5896</v>
      </c>
      <c r="D55" s="154">
        <v>1168</v>
      </c>
      <c r="E55" s="154">
        <v>2</v>
      </c>
      <c r="F55" s="154">
        <v>0</v>
      </c>
      <c r="G55" s="154">
        <v>4647</v>
      </c>
      <c r="H55" s="250">
        <v>79</v>
      </c>
      <c r="I55" s="272">
        <v>980</v>
      </c>
      <c r="J55" s="258">
        <v>139</v>
      </c>
      <c r="K55" s="258">
        <v>10</v>
      </c>
      <c r="L55" s="258">
        <v>0</v>
      </c>
      <c r="M55" s="258">
        <v>703</v>
      </c>
      <c r="N55" s="273">
        <v>128</v>
      </c>
      <c r="O55" s="23" t="s">
        <v>43</v>
      </c>
      <c r="P55" s="155"/>
    </row>
    <row r="56" spans="1:16" s="151" customFormat="1" ht="15" customHeight="1">
      <c r="A56" s="30"/>
      <c r="B56" s="30" t="s">
        <v>11</v>
      </c>
      <c r="C56" s="282">
        <v>4760</v>
      </c>
      <c r="D56" s="154">
        <v>974</v>
      </c>
      <c r="E56" s="154">
        <v>1</v>
      </c>
      <c r="F56" s="154">
        <v>0</v>
      </c>
      <c r="G56" s="154">
        <v>3730</v>
      </c>
      <c r="H56" s="250">
        <v>55</v>
      </c>
      <c r="I56" s="272">
        <v>1053</v>
      </c>
      <c r="J56" s="258">
        <v>119</v>
      </c>
      <c r="K56" s="258">
        <v>6</v>
      </c>
      <c r="L56" s="258">
        <v>2</v>
      </c>
      <c r="M56" s="258">
        <v>746</v>
      </c>
      <c r="N56" s="273">
        <v>180</v>
      </c>
      <c r="O56" s="23" t="s">
        <v>44</v>
      </c>
      <c r="P56" s="155"/>
    </row>
    <row r="57" spans="1:16" s="151" customFormat="1" ht="15" customHeight="1">
      <c r="A57" s="30"/>
      <c r="B57" s="30" t="s">
        <v>21</v>
      </c>
      <c r="C57" s="282">
        <v>5027</v>
      </c>
      <c r="D57" s="154">
        <v>942</v>
      </c>
      <c r="E57" s="154">
        <v>1</v>
      </c>
      <c r="F57" s="154">
        <v>0</v>
      </c>
      <c r="G57" s="154">
        <v>4037</v>
      </c>
      <c r="H57" s="250">
        <v>47</v>
      </c>
      <c r="I57" s="272">
        <v>760</v>
      </c>
      <c r="J57" s="258">
        <v>112</v>
      </c>
      <c r="K57" s="258">
        <v>3</v>
      </c>
      <c r="L57" s="258">
        <v>0</v>
      </c>
      <c r="M57" s="258">
        <v>529</v>
      </c>
      <c r="N57" s="273">
        <v>116</v>
      </c>
      <c r="O57" s="23" t="s">
        <v>45</v>
      </c>
      <c r="P57" s="155"/>
    </row>
    <row r="58" spans="1:16" s="151" customFormat="1" ht="15" customHeight="1">
      <c r="A58" s="30"/>
      <c r="B58" s="30" t="s">
        <v>20</v>
      </c>
      <c r="C58" s="282">
        <v>5275</v>
      </c>
      <c r="D58" s="154">
        <v>980</v>
      </c>
      <c r="E58" s="154">
        <v>1</v>
      </c>
      <c r="F58" s="154">
        <v>0</v>
      </c>
      <c r="G58" s="154">
        <v>4238</v>
      </c>
      <c r="H58" s="250">
        <v>56</v>
      </c>
      <c r="I58" s="272">
        <v>774</v>
      </c>
      <c r="J58" s="258">
        <v>98</v>
      </c>
      <c r="K58" s="258">
        <v>6</v>
      </c>
      <c r="L58" s="258">
        <v>0</v>
      </c>
      <c r="M58" s="258">
        <v>578</v>
      </c>
      <c r="N58" s="273">
        <v>92</v>
      </c>
      <c r="O58" s="23" t="s">
        <v>46</v>
      </c>
      <c r="P58" s="155"/>
    </row>
    <row r="59" spans="1:16" s="151" customFormat="1" ht="15" customHeight="1">
      <c r="A59" s="30"/>
      <c r="B59" s="30" t="s">
        <v>19</v>
      </c>
      <c r="C59" s="282">
        <v>5201</v>
      </c>
      <c r="D59" s="154">
        <v>1063</v>
      </c>
      <c r="E59" s="154">
        <v>1</v>
      </c>
      <c r="F59" s="154">
        <v>1</v>
      </c>
      <c r="G59" s="154">
        <v>4068</v>
      </c>
      <c r="H59" s="250">
        <v>68</v>
      </c>
      <c r="I59" s="272">
        <v>755</v>
      </c>
      <c r="J59" s="258">
        <v>104</v>
      </c>
      <c r="K59" s="258">
        <v>4</v>
      </c>
      <c r="L59" s="258">
        <v>0</v>
      </c>
      <c r="M59" s="258">
        <v>536</v>
      </c>
      <c r="N59" s="273">
        <v>111</v>
      </c>
      <c r="O59" s="23" t="s">
        <v>47</v>
      </c>
      <c r="P59" s="155"/>
    </row>
    <row r="60" spans="1:16" s="151" customFormat="1" ht="15" customHeight="1">
      <c r="A60" s="30"/>
      <c r="B60" s="30" t="s">
        <v>18</v>
      </c>
      <c r="C60" s="282">
        <v>5519</v>
      </c>
      <c r="D60" s="154">
        <v>1118</v>
      </c>
      <c r="E60" s="154">
        <v>0</v>
      </c>
      <c r="F60" s="154">
        <v>0</v>
      </c>
      <c r="G60" s="154">
        <v>4338</v>
      </c>
      <c r="H60" s="250">
        <v>63</v>
      </c>
      <c r="I60" s="272">
        <v>811</v>
      </c>
      <c r="J60" s="258">
        <v>132</v>
      </c>
      <c r="K60" s="258">
        <v>7</v>
      </c>
      <c r="L60" s="258">
        <v>1</v>
      </c>
      <c r="M60" s="258">
        <v>586</v>
      </c>
      <c r="N60" s="273">
        <v>85</v>
      </c>
      <c r="O60" s="23" t="s">
        <v>48</v>
      </c>
      <c r="P60" s="155"/>
    </row>
    <row r="61" spans="1:16" s="151" customFormat="1" ht="15" customHeight="1">
      <c r="A61" s="30"/>
      <c r="B61" s="30" t="s">
        <v>17</v>
      </c>
      <c r="C61" s="282">
        <v>6215</v>
      </c>
      <c r="D61" s="154">
        <v>1313</v>
      </c>
      <c r="E61" s="154">
        <v>2</v>
      </c>
      <c r="F61" s="154">
        <v>0</v>
      </c>
      <c r="G61" s="154">
        <v>4803</v>
      </c>
      <c r="H61" s="250">
        <v>97</v>
      </c>
      <c r="I61" s="272">
        <v>2039</v>
      </c>
      <c r="J61" s="258">
        <v>273</v>
      </c>
      <c r="K61" s="258">
        <v>8</v>
      </c>
      <c r="L61" s="258">
        <v>0</v>
      </c>
      <c r="M61" s="258">
        <v>1548</v>
      </c>
      <c r="N61" s="273">
        <v>210</v>
      </c>
      <c r="O61" s="23" t="s">
        <v>49</v>
      </c>
      <c r="P61" s="155"/>
    </row>
    <row r="62" spans="1:16" s="151" customFormat="1" ht="15" customHeight="1">
      <c r="A62" s="30"/>
      <c r="B62" s="30"/>
      <c r="C62" s="282"/>
      <c r="D62" s="154"/>
      <c r="E62" s="154"/>
      <c r="F62" s="154"/>
      <c r="G62" s="154"/>
      <c r="H62" s="250"/>
      <c r="I62" s="272"/>
      <c r="J62" s="258"/>
      <c r="K62" s="258"/>
      <c r="L62" s="258"/>
      <c r="M62" s="258"/>
      <c r="N62" s="273"/>
      <c r="O62" s="23"/>
      <c r="P62" s="155"/>
    </row>
    <row r="63" spans="1:16" s="151" customFormat="1" ht="15" customHeight="1">
      <c r="A63" s="30">
        <v>2016</v>
      </c>
      <c r="B63" s="30" t="s">
        <v>29</v>
      </c>
      <c r="C63" s="282">
        <v>6894</v>
      </c>
      <c r="D63" s="154">
        <v>1182</v>
      </c>
      <c r="E63" s="154">
        <v>1</v>
      </c>
      <c r="F63" s="154">
        <v>0</v>
      </c>
      <c r="G63" s="154">
        <v>5652</v>
      </c>
      <c r="H63" s="250">
        <v>59</v>
      </c>
      <c r="I63" s="258">
        <v>2178</v>
      </c>
      <c r="J63" s="259">
        <v>258</v>
      </c>
      <c r="K63" s="259">
        <v>12</v>
      </c>
      <c r="L63" s="259">
        <v>0</v>
      </c>
      <c r="M63" s="258">
        <v>1645</v>
      </c>
      <c r="N63" s="274">
        <v>263</v>
      </c>
      <c r="O63" s="329" t="s">
        <v>38</v>
      </c>
      <c r="P63" s="321">
        <v>2016</v>
      </c>
    </row>
    <row r="64" spans="1:16" s="151" customFormat="1" ht="15" customHeight="1">
      <c r="A64" s="30"/>
      <c r="B64" s="30" t="s">
        <v>16</v>
      </c>
      <c r="C64" s="282">
        <v>6364</v>
      </c>
      <c r="D64" s="154">
        <v>1236</v>
      </c>
      <c r="E64" s="154">
        <v>3</v>
      </c>
      <c r="F64" s="154">
        <v>0</v>
      </c>
      <c r="G64" s="154">
        <v>5061</v>
      </c>
      <c r="H64" s="250">
        <v>64</v>
      </c>
      <c r="I64" s="258">
        <v>867</v>
      </c>
      <c r="J64" s="259">
        <v>111</v>
      </c>
      <c r="K64" s="259">
        <v>3</v>
      </c>
      <c r="L64" s="259">
        <v>0</v>
      </c>
      <c r="M64" s="258">
        <v>667</v>
      </c>
      <c r="N64" s="274">
        <v>86</v>
      </c>
      <c r="O64" s="329" t="s">
        <v>39</v>
      </c>
      <c r="P64" s="321"/>
    </row>
    <row r="65" spans="1:16" s="151" customFormat="1" ht="15" customHeight="1">
      <c r="A65" s="30"/>
      <c r="B65" s="30" t="s">
        <v>15</v>
      </c>
      <c r="C65" s="282">
        <v>7117</v>
      </c>
      <c r="D65" s="154">
        <v>1321</v>
      </c>
      <c r="E65" s="154">
        <v>0</v>
      </c>
      <c r="F65" s="154">
        <v>0</v>
      </c>
      <c r="G65" s="154">
        <v>5708</v>
      </c>
      <c r="H65" s="250">
        <v>88</v>
      </c>
      <c r="I65" s="258">
        <v>780</v>
      </c>
      <c r="J65" s="259">
        <v>121</v>
      </c>
      <c r="K65" s="259">
        <v>7</v>
      </c>
      <c r="L65" s="259">
        <v>1</v>
      </c>
      <c r="M65" s="258">
        <v>579</v>
      </c>
      <c r="N65" s="274">
        <v>72</v>
      </c>
      <c r="O65" s="330" t="s">
        <v>40</v>
      </c>
      <c r="P65" s="321"/>
    </row>
    <row r="66" spans="1:16" s="151" customFormat="1" ht="15" customHeight="1">
      <c r="A66" s="30"/>
      <c r="B66" s="159" t="s">
        <v>14</v>
      </c>
      <c r="C66" s="154">
        <v>5860</v>
      </c>
      <c r="D66" s="154">
        <v>1122</v>
      </c>
      <c r="E66" s="154">
        <v>1</v>
      </c>
      <c r="F66" s="154">
        <v>0</v>
      </c>
      <c r="G66" s="154">
        <v>4661</v>
      </c>
      <c r="H66" s="250">
        <v>76</v>
      </c>
      <c r="I66" s="258">
        <v>691</v>
      </c>
      <c r="J66" s="259">
        <v>91</v>
      </c>
      <c r="K66" s="259">
        <v>9</v>
      </c>
      <c r="L66" s="259">
        <v>0</v>
      </c>
      <c r="M66" s="258">
        <v>517</v>
      </c>
      <c r="N66" s="274">
        <v>74</v>
      </c>
      <c r="O66" s="330" t="s">
        <v>41</v>
      </c>
      <c r="P66" s="321"/>
    </row>
    <row r="67" spans="1:16" s="151" customFormat="1" ht="15" customHeight="1">
      <c r="A67" s="30"/>
      <c r="B67" s="159" t="s">
        <v>13</v>
      </c>
      <c r="C67" s="154">
        <v>5422</v>
      </c>
      <c r="D67" s="154">
        <v>1139</v>
      </c>
      <c r="E67" s="154">
        <v>2</v>
      </c>
      <c r="F67" s="154">
        <v>0</v>
      </c>
      <c r="G67" s="154">
        <v>4208</v>
      </c>
      <c r="H67" s="250">
        <v>73</v>
      </c>
      <c r="I67" s="258">
        <v>581</v>
      </c>
      <c r="J67" s="259">
        <v>82</v>
      </c>
      <c r="K67" s="259">
        <v>4</v>
      </c>
      <c r="L67" s="259">
        <v>0</v>
      </c>
      <c r="M67" s="258">
        <v>419</v>
      </c>
      <c r="N67" s="274">
        <v>76</v>
      </c>
      <c r="O67" s="330" t="s">
        <v>42</v>
      </c>
      <c r="P67" s="321"/>
    </row>
    <row r="68" spans="1:16" s="151" customFormat="1" ht="15" customHeight="1">
      <c r="A68" s="30"/>
      <c r="B68" s="159" t="s">
        <v>12</v>
      </c>
      <c r="C68" s="154">
        <v>5571</v>
      </c>
      <c r="D68" s="154">
        <v>1114</v>
      </c>
      <c r="E68" s="154">
        <v>1</v>
      </c>
      <c r="F68" s="154">
        <v>0</v>
      </c>
      <c r="G68" s="154">
        <v>4371</v>
      </c>
      <c r="H68" s="250">
        <v>85</v>
      </c>
      <c r="I68" s="258">
        <v>878</v>
      </c>
      <c r="J68" s="258">
        <v>131</v>
      </c>
      <c r="K68" s="258">
        <v>3</v>
      </c>
      <c r="L68" s="258">
        <v>1</v>
      </c>
      <c r="M68" s="258">
        <v>651</v>
      </c>
      <c r="N68" s="273">
        <v>92</v>
      </c>
      <c r="O68" s="330" t="s">
        <v>43</v>
      </c>
      <c r="P68" s="321"/>
    </row>
    <row r="69" spans="1:16" s="151" customFormat="1" ht="15" customHeight="1">
      <c r="A69" s="30"/>
      <c r="B69" s="159" t="s">
        <v>11</v>
      </c>
      <c r="C69" s="154">
        <v>3136</v>
      </c>
      <c r="D69" s="154">
        <v>677</v>
      </c>
      <c r="E69" s="154">
        <v>2</v>
      </c>
      <c r="F69" s="154">
        <v>0</v>
      </c>
      <c r="G69" s="154">
        <v>2415</v>
      </c>
      <c r="H69" s="250">
        <v>42</v>
      </c>
      <c r="I69" s="258">
        <v>602</v>
      </c>
      <c r="J69" s="258">
        <v>107</v>
      </c>
      <c r="K69" s="258">
        <v>3</v>
      </c>
      <c r="L69" s="258">
        <v>0</v>
      </c>
      <c r="M69" s="258">
        <v>402</v>
      </c>
      <c r="N69" s="273">
        <v>90</v>
      </c>
      <c r="O69" s="330" t="s">
        <v>44</v>
      </c>
      <c r="P69" s="321"/>
    </row>
    <row r="70" spans="1:16" s="151" customFormat="1" ht="15" customHeight="1">
      <c r="A70" s="30"/>
      <c r="B70" s="159" t="s">
        <v>21</v>
      </c>
      <c r="C70" s="154">
        <v>4533</v>
      </c>
      <c r="D70" s="154">
        <v>806</v>
      </c>
      <c r="E70" s="154">
        <v>0</v>
      </c>
      <c r="F70" s="154">
        <v>0</v>
      </c>
      <c r="G70" s="154">
        <v>3665</v>
      </c>
      <c r="H70" s="250">
        <v>62</v>
      </c>
      <c r="I70" s="258">
        <v>689</v>
      </c>
      <c r="J70" s="258">
        <v>111</v>
      </c>
      <c r="K70" s="258">
        <v>8</v>
      </c>
      <c r="L70" s="258">
        <v>1</v>
      </c>
      <c r="M70" s="258">
        <v>473</v>
      </c>
      <c r="N70" s="273">
        <v>96</v>
      </c>
      <c r="O70" s="330" t="s">
        <v>45</v>
      </c>
      <c r="P70" s="321"/>
    </row>
    <row r="71" spans="1:16" s="151" customFormat="1" ht="15" customHeight="1">
      <c r="A71" s="30"/>
      <c r="B71" s="159" t="s">
        <v>20</v>
      </c>
      <c r="C71" s="154">
        <v>3745</v>
      </c>
      <c r="D71" s="154">
        <v>681</v>
      </c>
      <c r="E71" s="154">
        <v>2</v>
      </c>
      <c r="F71" s="154">
        <v>0</v>
      </c>
      <c r="G71" s="154">
        <v>3021</v>
      </c>
      <c r="H71" s="250">
        <v>41</v>
      </c>
      <c r="I71" s="258">
        <v>903</v>
      </c>
      <c r="J71" s="258">
        <v>333</v>
      </c>
      <c r="K71" s="258">
        <v>3</v>
      </c>
      <c r="L71" s="258">
        <v>1</v>
      </c>
      <c r="M71" s="258">
        <v>495</v>
      </c>
      <c r="N71" s="273">
        <v>71</v>
      </c>
      <c r="O71" s="330" t="s">
        <v>46</v>
      </c>
      <c r="P71" s="321"/>
    </row>
    <row r="72" spans="1:16" s="151" customFormat="1" ht="15" customHeight="1">
      <c r="A72" s="30"/>
      <c r="B72" s="159" t="s">
        <v>19</v>
      </c>
      <c r="C72" s="154">
        <v>5362</v>
      </c>
      <c r="D72" s="154">
        <v>955</v>
      </c>
      <c r="E72" s="154">
        <v>1</v>
      </c>
      <c r="F72" s="154">
        <v>0</v>
      </c>
      <c r="G72" s="154">
        <v>4358</v>
      </c>
      <c r="H72" s="250">
        <v>48</v>
      </c>
      <c r="I72" s="258">
        <v>1096</v>
      </c>
      <c r="J72" s="258">
        <v>292</v>
      </c>
      <c r="K72" s="258">
        <v>6</v>
      </c>
      <c r="L72" s="258">
        <v>0</v>
      </c>
      <c r="M72" s="258">
        <v>685</v>
      </c>
      <c r="N72" s="273">
        <v>113</v>
      </c>
      <c r="O72" s="330" t="s">
        <v>47</v>
      </c>
      <c r="P72" s="321"/>
    </row>
    <row r="73" spans="1:16" s="151" customFormat="1" ht="15" customHeight="1">
      <c r="A73" s="30"/>
      <c r="B73" s="159" t="s">
        <v>18</v>
      </c>
      <c r="C73" s="154">
        <v>5592</v>
      </c>
      <c r="D73" s="154">
        <v>1039</v>
      </c>
      <c r="E73" s="154">
        <v>1</v>
      </c>
      <c r="F73" s="154">
        <v>0</v>
      </c>
      <c r="G73" s="154">
        <v>4486</v>
      </c>
      <c r="H73" s="250">
        <v>66</v>
      </c>
      <c r="I73" s="258">
        <v>1167</v>
      </c>
      <c r="J73" s="258">
        <v>324</v>
      </c>
      <c r="K73" s="258">
        <v>11</v>
      </c>
      <c r="L73" s="258">
        <v>0</v>
      </c>
      <c r="M73" s="258">
        <v>738</v>
      </c>
      <c r="N73" s="273">
        <v>94</v>
      </c>
      <c r="O73" s="330" t="s">
        <v>48</v>
      </c>
      <c r="P73" s="321"/>
    </row>
    <row r="74" spans="1:16" s="151" customFormat="1" ht="15" customHeight="1">
      <c r="A74" s="30"/>
      <c r="B74" s="159" t="s">
        <v>17</v>
      </c>
      <c r="C74" s="154">
        <v>4885</v>
      </c>
      <c r="D74" s="154">
        <v>975</v>
      </c>
      <c r="E74" s="154">
        <v>0</v>
      </c>
      <c r="F74" s="154">
        <v>0</v>
      </c>
      <c r="G74" s="154">
        <v>3843</v>
      </c>
      <c r="H74" s="250">
        <v>67</v>
      </c>
      <c r="I74" s="258">
        <v>1896</v>
      </c>
      <c r="J74" s="258">
        <v>309</v>
      </c>
      <c r="K74" s="258">
        <v>12</v>
      </c>
      <c r="L74" s="258">
        <v>0</v>
      </c>
      <c r="M74" s="258">
        <v>1412</v>
      </c>
      <c r="N74" s="273">
        <v>163</v>
      </c>
      <c r="O74" s="330" t="s">
        <v>49</v>
      </c>
      <c r="P74" s="321"/>
    </row>
    <row r="75" spans="1:16" s="151" customFormat="1" ht="15" customHeight="1">
      <c r="A75" s="30"/>
      <c r="B75" s="159"/>
      <c r="C75" s="154"/>
      <c r="D75" s="154"/>
      <c r="E75" s="154"/>
      <c r="F75" s="154"/>
      <c r="G75" s="154"/>
      <c r="H75" s="250"/>
      <c r="I75" s="258"/>
      <c r="J75" s="258"/>
      <c r="K75" s="258"/>
      <c r="L75" s="258"/>
      <c r="M75" s="258"/>
      <c r="N75" s="273"/>
      <c r="O75" s="330"/>
      <c r="P75" s="321"/>
    </row>
    <row r="76" spans="1:16" s="151" customFormat="1" ht="15" customHeight="1">
      <c r="A76" s="30">
        <v>2017</v>
      </c>
      <c r="B76" s="159" t="s">
        <v>29</v>
      </c>
      <c r="C76" s="154">
        <v>6275</v>
      </c>
      <c r="D76" s="154">
        <v>1024</v>
      </c>
      <c r="E76" s="154">
        <v>1</v>
      </c>
      <c r="F76" s="154">
        <v>0</v>
      </c>
      <c r="G76" s="154">
        <v>5185</v>
      </c>
      <c r="H76" s="250">
        <v>65</v>
      </c>
      <c r="I76" s="258">
        <v>2142</v>
      </c>
      <c r="J76" s="258">
        <v>315</v>
      </c>
      <c r="K76" s="258">
        <v>10</v>
      </c>
      <c r="L76" s="258">
        <v>0</v>
      </c>
      <c r="M76" s="258">
        <v>1604</v>
      </c>
      <c r="N76" s="273">
        <v>213</v>
      </c>
      <c r="O76" s="330" t="s">
        <v>38</v>
      </c>
      <c r="P76" s="321">
        <v>2017</v>
      </c>
    </row>
    <row r="77" spans="1:16" s="151" customFormat="1" ht="15" customHeight="1">
      <c r="A77" s="30"/>
      <c r="B77" s="159" t="s">
        <v>16</v>
      </c>
      <c r="C77" s="154">
        <v>5617</v>
      </c>
      <c r="D77" s="154">
        <v>982</v>
      </c>
      <c r="E77" s="154">
        <v>1</v>
      </c>
      <c r="F77" s="154">
        <v>0</v>
      </c>
      <c r="G77" s="154">
        <v>4568</v>
      </c>
      <c r="H77" s="250">
        <v>66</v>
      </c>
      <c r="I77" s="258">
        <v>815</v>
      </c>
      <c r="J77" s="258">
        <v>104</v>
      </c>
      <c r="K77" s="258">
        <v>6</v>
      </c>
      <c r="L77" s="258">
        <v>0</v>
      </c>
      <c r="M77" s="258">
        <v>652</v>
      </c>
      <c r="N77" s="273">
        <v>53</v>
      </c>
      <c r="O77" s="329" t="s">
        <v>39</v>
      </c>
      <c r="P77" s="321"/>
    </row>
    <row r="78" spans="1:16" s="151" customFormat="1" ht="15" customHeight="1">
      <c r="A78" s="30"/>
      <c r="B78" s="159" t="s">
        <v>15</v>
      </c>
      <c r="C78" s="154">
        <v>6146</v>
      </c>
      <c r="D78" s="154">
        <v>1069</v>
      </c>
      <c r="E78" s="154">
        <v>0</v>
      </c>
      <c r="F78" s="154">
        <v>0</v>
      </c>
      <c r="G78" s="154">
        <v>5006</v>
      </c>
      <c r="H78" s="250">
        <v>71</v>
      </c>
      <c r="I78" s="258">
        <v>720</v>
      </c>
      <c r="J78" s="258">
        <v>124</v>
      </c>
      <c r="K78" s="258">
        <v>2</v>
      </c>
      <c r="L78" s="258">
        <v>1</v>
      </c>
      <c r="M78" s="258">
        <v>540</v>
      </c>
      <c r="N78" s="273">
        <v>53</v>
      </c>
      <c r="O78" s="330" t="s">
        <v>40</v>
      </c>
      <c r="P78" s="321"/>
    </row>
    <row r="79" spans="1:16" s="151" customFormat="1" ht="15" customHeight="1">
      <c r="A79" s="30"/>
      <c r="B79" s="159" t="s">
        <v>14</v>
      </c>
      <c r="C79" s="154">
        <v>6447</v>
      </c>
      <c r="D79" s="154">
        <v>1148</v>
      </c>
      <c r="E79" s="154">
        <v>4</v>
      </c>
      <c r="F79" s="154">
        <v>0</v>
      </c>
      <c r="G79" s="154">
        <v>5200</v>
      </c>
      <c r="H79" s="250">
        <v>94</v>
      </c>
      <c r="I79" s="258">
        <v>810</v>
      </c>
      <c r="J79" s="258">
        <v>137</v>
      </c>
      <c r="K79" s="258">
        <v>5</v>
      </c>
      <c r="L79" s="258">
        <v>0</v>
      </c>
      <c r="M79" s="258">
        <v>590</v>
      </c>
      <c r="N79" s="273">
        <v>78</v>
      </c>
      <c r="O79" s="330" t="s">
        <v>41</v>
      </c>
      <c r="P79" s="321"/>
    </row>
    <row r="80" spans="1:16" s="151" customFormat="1" ht="15" customHeight="1">
      <c r="A80" s="30"/>
      <c r="B80" s="159" t="s">
        <v>13</v>
      </c>
      <c r="C80" s="154">
        <v>6250</v>
      </c>
      <c r="D80" s="154">
        <v>1109</v>
      </c>
      <c r="E80" s="154">
        <v>1</v>
      </c>
      <c r="F80" s="154">
        <v>0</v>
      </c>
      <c r="G80" s="154">
        <v>5048</v>
      </c>
      <c r="H80" s="250">
        <v>92</v>
      </c>
      <c r="I80" s="258">
        <v>861</v>
      </c>
      <c r="J80" s="258">
        <v>142</v>
      </c>
      <c r="K80" s="258">
        <v>5</v>
      </c>
      <c r="L80" s="258">
        <v>0</v>
      </c>
      <c r="M80" s="258">
        <v>645</v>
      </c>
      <c r="N80" s="273">
        <v>69</v>
      </c>
      <c r="O80" s="330" t="s">
        <v>42</v>
      </c>
      <c r="P80" s="321"/>
    </row>
    <row r="81" spans="1:16" s="151" customFormat="1" ht="15" customHeight="1">
      <c r="A81" s="157"/>
      <c r="B81" s="160"/>
      <c r="C81" s="284"/>
      <c r="D81" s="158"/>
      <c r="E81" s="158"/>
      <c r="F81" s="158"/>
      <c r="G81" s="158"/>
      <c r="H81" s="252"/>
      <c r="I81" s="261"/>
      <c r="J81" s="322"/>
      <c r="K81" s="322"/>
      <c r="L81" s="322"/>
      <c r="M81" s="261"/>
      <c r="N81" s="323"/>
      <c r="O81" s="331"/>
      <c r="P81" s="324"/>
    </row>
    <row r="82" spans="1:16" s="151" customFormat="1" ht="45" customHeight="1">
      <c r="A82" s="327"/>
      <c r="B82" s="328"/>
      <c r="C82" s="326" t="s">
        <v>50</v>
      </c>
      <c r="D82" s="285" t="s">
        <v>203</v>
      </c>
      <c r="E82" s="286" t="s">
        <v>204</v>
      </c>
      <c r="F82" s="285" t="s">
        <v>205</v>
      </c>
      <c r="G82" s="287" t="s">
        <v>206</v>
      </c>
      <c r="H82" s="288" t="s">
        <v>207</v>
      </c>
      <c r="I82" s="276" t="s">
        <v>50</v>
      </c>
      <c r="J82" s="262" t="s">
        <v>203</v>
      </c>
      <c r="K82" s="263" t="s">
        <v>204</v>
      </c>
      <c r="L82" s="262" t="s">
        <v>205</v>
      </c>
      <c r="M82" s="264" t="s">
        <v>206</v>
      </c>
      <c r="N82" s="277" t="s">
        <v>207</v>
      </c>
      <c r="O82" s="30"/>
      <c r="P82" s="159"/>
    </row>
    <row r="83" spans="1:17" s="151" customFormat="1" ht="15" customHeight="1">
      <c r="A83" s="157"/>
      <c r="B83" s="160"/>
      <c r="C83" s="388" t="s">
        <v>208</v>
      </c>
      <c r="D83" s="388"/>
      <c r="E83" s="388"/>
      <c r="F83" s="388"/>
      <c r="G83" s="388"/>
      <c r="H83" s="389"/>
      <c r="I83" s="390" t="s">
        <v>209</v>
      </c>
      <c r="J83" s="391"/>
      <c r="K83" s="391"/>
      <c r="L83" s="391"/>
      <c r="M83" s="391"/>
      <c r="N83" s="392"/>
      <c r="O83" s="157"/>
      <c r="P83" s="160"/>
      <c r="Q83" s="140"/>
    </row>
    <row r="84" spans="1:2" s="135" customFormat="1" ht="15">
      <c r="A84" s="161" t="s">
        <v>210</v>
      </c>
      <c r="B84" s="162"/>
    </row>
    <row r="85" spans="1:7" s="135" customFormat="1" ht="15">
      <c r="A85" s="163" t="s">
        <v>211</v>
      </c>
      <c r="B85" s="162"/>
      <c r="D85" s="164"/>
      <c r="G85" s="164"/>
    </row>
    <row r="86" spans="2:14" s="135" customFormat="1" ht="15">
      <c r="B86" s="162"/>
      <c r="C86" s="164"/>
      <c r="D86" s="164"/>
      <c r="E86" s="164"/>
      <c r="F86" s="164"/>
      <c r="G86" s="164"/>
      <c r="H86" s="164"/>
      <c r="I86" s="164"/>
      <c r="J86" s="164"/>
      <c r="K86" s="164"/>
      <c r="L86" s="164"/>
      <c r="M86" s="164"/>
      <c r="N86" s="164"/>
    </row>
    <row r="87" spans="3:14" ht="12.75">
      <c r="C87" s="166"/>
      <c r="D87" s="166"/>
      <c r="E87" s="166"/>
      <c r="F87" s="166"/>
      <c r="G87" s="166"/>
      <c r="H87" s="166"/>
      <c r="I87" s="166"/>
      <c r="J87" s="166"/>
      <c r="K87" s="166"/>
      <c r="L87" s="166"/>
      <c r="M87" s="166"/>
      <c r="N87" s="166"/>
    </row>
    <row r="94" spans="3:9" ht="12.75">
      <c r="C94" s="300"/>
      <c r="I94" s="300"/>
    </row>
  </sheetData>
  <sheetProtection/>
  <mergeCells count="6">
    <mergeCell ref="C4:H4"/>
    <mergeCell ref="I4:N4"/>
    <mergeCell ref="O5:P5"/>
    <mergeCell ref="O6:P6"/>
    <mergeCell ref="C83:H83"/>
    <mergeCell ref="I83:N8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B85"/>
  <sheetViews>
    <sheetView showGridLines="0" zoomScalePageLayoutView="0" workbookViewId="0" topLeftCell="G53">
      <selection activeCell="C81" sqref="C81"/>
    </sheetView>
  </sheetViews>
  <sheetFormatPr defaultColWidth="9.140625" defaultRowHeight="15"/>
  <cols>
    <col min="1" max="1" width="9.140625" style="169" customWidth="1"/>
    <col min="2" max="2" width="10.00390625" style="169" customWidth="1"/>
    <col min="3" max="3" width="7.421875" style="169" bestFit="1" customWidth="1"/>
    <col min="4" max="4" width="10.7109375" style="169" customWidth="1"/>
    <col min="5" max="5" width="11.00390625" style="169" customWidth="1"/>
    <col min="6" max="6" width="13.7109375" style="169" customWidth="1"/>
    <col min="7" max="7" width="13.57421875" style="169" customWidth="1"/>
    <col min="8" max="8" width="13.7109375" style="169" customWidth="1"/>
    <col min="9" max="9" width="11.57421875" style="169" customWidth="1"/>
    <col min="10" max="10" width="13.140625" style="169" customWidth="1"/>
    <col min="11" max="11" width="10.57421875" style="169" customWidth="1"/>
    <col min="12" max="12" width="14.00390625" style="169" customWidth="1"/>
    <col min="13" max="13" width="13.7109375" style="169" customWidth="1"/>
    <col min="14" max="14" width="11.8515625" style="169" customWidth="1"/>
    <col min="15" max="15" width="11.421875" style="169" customWidth="1"/>
    <col min="16" max="16" width="11.7109375" style="169" customWidth="1"/>
    <col min="17" max="17" width="12.8515625" style="169" customWidth="1"/>
    <col min="18" max="18" width="12.7109375" style="169" customWidth="1"/>
    <col min="19" max="19" width="9.140625" style="169" customWidth="1"/>
    <col min="20" max="20" width="9.8515625" style="169" customWidth="1"/>
    <col min="21" max="21" width="12.8515625" style="169" customWidth="1"/>
    <col min="22" max="22" width="10.140625" style="169" customWidth="1"/>
    <col min="23" max="23" width="14.28125" style="169" customWidth="1"/>
    <col min="24" max="24" width="15.7109375" style="169" customWidth="1"/>
    <col min="25" max="25" width="9.57421875" style="169" customWidth="1"/>
    <col min="26" max="26" width="14.28125" style="169" customWidth="1"/>
    <col min="27" max="16384" width="9.140625" style="169" customWidth="1"/>
  </cols>
  <sheetData>
    <row r="1" spans="18:19" ht="15">
      <c r="R1" s="135"/>
      <c r="S1" s="135"/>
    </row>
    <row r="2" s="135" customFormat="1" ht="15.75" customHeight="1">
      <c r="A2" s="170" t="s">
        <v>286</v>
      </c>
    </row>
    <row r="3" spans="18:19" s="135" customFormat="1" ht="4.5" customHeight="1">
      <c r="R3" s="169"/>
      <c r="S3" s="169"/>
    </row>
    <row r="4" spans="1:28" s="135" customFormat="1" ht="152.25" customHeight="1">
      <c r="A4" s="171" t="s">
        <v>27</v>
      </c>
      <c r="B4" s="172"/>
      <c r="C4" s="173" t="s">
        <v>0</v>
      </c>
      <c r="D4" s="173" t="s">
        <v>214</v>
      </c>
      <c r="E4" s="173" t="s">
        <v>215</v>
      </c>
      <c r="F4" s="173" t="s">
        <v>24</v>
      </c>
      <c r="G4" s="173" t="s">
        <v>216</v>
      </c>
      <c r="H4" s="173" t="s">
        <v>217</v>
      </c>
      <c r="I4" s="173" t="s">
        <v>218</v>
      </c>
      <c r="J4" s="173" t="s">
        <v>219</v>
      </c>
      <c r="K4" s="173" t="s">
        <v>220</v>
      </c>
      <c r="L4" s="173" t="s">
        <v>221</v>
      </c>
      <c r="M4" s="173" t="s">
        <v>222</v>
      </c>
      <c r="N4" s="173" t="s">
        <v>223</v>
      </c>
      <c r="O4" s="173" t="s">
        <v>224</v>
      </c>
      <c r="P4" s="173" t="s">
        <v>225</v>
      </c>
      <c r="Q4" s="173" t="s">
        <v>226</v>
      </c>
      <c r="R4" s="174" t="s">
        <v>227</v>
      </c>
      <c r="S4" s="174" t="s">
        <v>228</v>
      </c>
      <c r="T4" s="174" t="s">
        <v>229</v>
      </c>
      <c r="U4" s="174" t="s">
        <v>230</v>
      </c>
      <c r="V4" s="174" t="s">
        <v>231</v>
      </c>
      <c r="W4" s="174" t="s">
        <v>232</v>
      </c>
      <c r="X4" s="174" t="s">
        <v>233</v>
      </c>
      <c r="Y4" s="393" t="s">
        <v>37</v>
      </c>
      <c r="Z4" s="394"/>
      <c r="AA4" s="175"/>
      <c r="AB4" s="175"/>
    </row>
    <row r="5" spans="1:28" s="135" customFormat="1" ht="7.5" customHeight="1" hidden="1">
      <c r="A5" s="172"/>
      <c r="B5" s="172"/>
      <c r="C5" s="173"/>
      <c r="D5" s="173"/>
      <c r="E5" s="173"/>
      <c r="F5" s="173"/>
      <c r="G5" s="173"/>
      <c r="H5" s="173"/>
      <c r="I5" s="173"/>
      <c r="J5" s="173"/>
      <c r="K5" s="173"/>
      <c r="L5" s="173"/>
      <c r="M5" s="173"/>
      <c r="N5" s="173"/>
      <c r="O5" s="173"/>
      <c r="P5" s="173"/>
      <c r="Q5" s="173"/>
      <c r="R5" s="174"/>
      <c r="S5" s="174"/>
      <c r="T5" s="174"/>
      <c r="U5" s="174"/>
      <c r="V5" s="174"/>
      <c r="W5" s="174"/>
      <c r="X5" s="174"/>
      <c r="Y5" s="303"/>
      <c r="Z5" s="304"/>
      <c r="AA5" s="175"/>
      <c r="AB5" s="175"/>
    </row>
    <row r="6" spans="1:28" s="135" customFormat="1" ht="4.5" customHeight="1">
      <c r="A6" s="172">
        <v>2012</v>
      </c>
      <c r="B6" s="292"/>
      <c r="C6" s="146">
        <f>C11+C12+C13+C14+C15+C16+C17+C18+C19+C20+C21+C22</f>
        <v>39764</v>
      </c>
      <c r="D6" s="146">
        <f aca="true" t="shared" si="0" ref="D6:X6">D11+D12+D13+D14+D15+D16+D17+D18+D19+D20+D21+D22</f>
        <v>868</v>
      </c>
      <c r="E6" s="146">
        <f t="shared" si="0"/>
        <v>515</v>
      </c>
      <c r="F6" s="146">
        <f t="shared" si="0"/>
        <v>6218</v>
      </c>
      <c r="G6" s="146">
        <f t="shared" si="0"/>
        <v>632</v>
      </c>
      <c r="H6" s="146">
        <f t="shared" si="0"/>
        <v>138</v>
      </c>
      <c r="I6" s="146">
        <f t="shared" si="0"/>
        <v>6559</v>
      </c>
      <c r="J6" s="146">
        <f t="shared" si="0"/>
        <v>10880</v>
      </c>
      <c r="K6" s="146">
        <f t="shared" si="0"/>
        <v>2254</v>
      </c>
      <c r="L6" s="146">
        <f t="shared" si="0"/>
        <v>1783</v>
      </c>
      <c r="M6" s="146">
        <f t="shared" si="0"/>
        <v>1659</v>
      </c>
      <c r="N6" s="146">
        <f t="shared" si="0"/>
        <v>577</v>
      </c>
      <c r="O6" s="146">
        <f t="shared" si="0"/>
        <v>662</v>
      </c>
      <c r="P6" s="146">
        <f t="shared" si="0"/>
        <v>3061</v>
      </c>
      <c r="Q6" s="146">
        <f t="shared" si="0"/>
        <v>1738</v>
      </c>
      <c r="R6" s="146">
        <f t="shared" si="0"/>
        <v>27</v>
      </c>
      <c r="S6" s="146">
        <f t="shared" si="0"/>
        <v>726</v>
      </c>
      <c r="T6" s="146">
        <f t="shared" si="0"/>
        <v>862</v>
      </c>
      <c r="U6" s="146">
        <f t="shared" si="0"/>
        <v>313</v>
      </c>
      <c r="V6" s="146">
        <f t="shared" si="0"/>
        <v>292</v>
      </c>
      <c r="W6" s="146">
        <f t="shared" si="0"/>
        <v>0</v>
      </c>
      <c r="X6" s="246">
        <f t="shared" si="0"/>
        <v>0</v>
      </c>
      <c r="Y6" s="176"/>
      <c r="Z6" s="177">
        <v>2012</v>
      </c>
      <c r="AA6" s="175"/>
      <c r="AB6" s="175"/>
    </row>
    <row r="7" spans="1:28" s="135" customFormat="1" ht="15">
      <c r="A7" s="147">
        <v>2014</v>
      </c>
      <c r="B7" s="293"/>
      <c r="C7" s="148">
        <v>58715</v>
      </c>
      <c r="D7" s="148">
        <v>883</v>
      </c>
      <c r="E7" s="148">
        <v>431</v>
      </c>
      <c r="F7" s="148">
        <v>6878</v>
      </c>
      <c r="G7" s="148">
        <v>1461</v>
      </c>
      <c r="H7" s="148">
        <v>217</v>
      </c>
      <c r="I7" s="148">
        <v>8432</v>
      </c>
      <c r="J7" s="148">
        <v>13867</v>
      </c>
      <c r="K7" s="148">
        <v>2320</v>
      </c>
      <c r="L7" s="148">
        <v>2469</v>
      </c>
      <c r="M7" s="148">
        <v>1814</v>
      </c>
      <c r="N7" s="148">
        <v>593</v>
      </c>
      <c r="O7" s="148">
        <v>962</v>
      </c>
      <c r="P7" s="148">
        <v>4210</v>
      </c>
      <c r="Q7" s="148">
        <v>2280</v>
      </c>
      <c r="R7" s="148">
        <v>138</v>
      </c>
      <c r="S7" s="148">
        <v>864</v>
      </c>
      <c r="T7" s="148">
        <v>864</v>
      </c>
      <c r="U7" s="148">
        <v>361</v>
      </c>
      <c r="V7" s="148">
        <v>410</v>
      </c>
      <c r="W7" s="148">
        <v>58</v>
      </c>
      <c r="X7" s="247">
        <v>61</v>
      </c>
      <c r="Y7" s="178"/>
      <c r="Z7" s="150">
        <v>2014</v>
      </c>
      <c r="AA7" s="175"/>
      <c r="AB7" s="175"/>
    </row>
    <row r="8" spans="1:28" s="151" customFormat="1" ht="15">
      <c r="A8" s="147">
        <v>2015</v>
      </c>
      <c r="B8" s="293"/>
      <c r="C8" s="148">
        <v>67622</v>
      </c>
      <c r="D8" s="148">
        <v>1154</v>
      </c>
      <c r="E8" s="148">
        <v>390</v>
      </c>
      <c r="F8" s="148">
        <v>8645</v>
      </c>
      <c r="G8" s="148">
        <v>4185</v>
      </c>
      <c r="H8" s="148">
        <v>215</v>
      </c>
      <c r="I8" s="148">
        <v>11955</v>
      </c>
      <c r="J8" s="148">
        <v>18564</v>
      </c>
      <c r="K8" s="148">
        <v>2591</v>
      </c>
      <c r="L8" s="148">
        <v>3439</v>
      </c>
      <c r="M8" s="148">
        <v>2021</v>
      </c>
      <c r="N8" s="148">
        <v>853</v>
      </c>
      <c r="O8" s="148">
        <v>1587</v>
      </c>
      <c r="P8" s="148">
        <v>5645</v>
      </c>
      <c r="Q8" s="148">
        <v>2987</v>
      </c>
      <c r="R8" s="148">
        <v>125</v>
      </c>
      <c r="S8" s="148">
        <v>1238</v>
      </c>
      <c r="T8" s="148">
        <v>1149</v>
      </c>
      <c r="U8" s="148">
        <v>450</v>
      </c>
      <c r="V8" s="148">
        <v>427</v>
      </c>
      <c r="W8" s="148">
        <v>2</v>
      </c>
      <c r="X8" s="247">
        <v>0</v>
      </c>
      <c r="Y8" s="178"/>
      <c r="Z8" s="150">
        <v>2015</v>
      </c>
      <c r="AA8" s="308"/>
      <c r="AB8" s="308"/>
    </row>
    <row r="9" spans="1:28" s="135" customFormat="1" ht="15">
      <c r="A9" s="142">
        <v>2016</v>
      </c>
      <c r="B9" s="294"/>
      <c r="C9" s="152">
        <v>63709</v>
      </c>
      <c r="D9" s="152">
        <v>1149</v>
      </c>
      <c r="E9" s="152">
        <v>419</v>
      </c>
      <c r="F9" s="152">
        <v>8636</v>
      </c>
      <c r="G9" s="152">
        <v>1374</v>
      </c>
      <c r="H9" s="152">
        <v>181</v>
      </c>
      <c r="I9" s="152">
        <v>11657</v>
      </c>
      <c r="J9" s="152">
        <v>18656</v>
      </c>
      <c r="K9" s="152">
        <v>2199</v>
      </c>
      <c r="L9" s="152">
        <v>3515</v>
      </c>
      <c r="M9" s="152">
        <v>2123</v>
      </c>
      <c r="N9" s="152">
        <v>691</v>
      </c>
      <c r="O9" s="152">
        <v>1403</v>
      </c>
      <c r="P9" s="152">
        <v>5156</v>
      </c>
      <c r="Q9" s="152">
        <v>2803</v>
      </c>
      <c r="R9" s="152">
        <v>93</v>
      </c>
      <c r="S9" s="152">
        <v>1642</v>
      </c>
      <c r="T9" s="152">
        <v>1206</v>
      </c>
      <c r="U9" s="152">
        <v>376</v>
      </c>
      <c r="V9" s="152">
        <v>430</v>
      </c>
      <c r="W9" s="152">
        <v>0</v>
      </c>
      <c r="X9" s="248">
        <v>0</v>
      </c>
      <c r="Y9" s="179"/>
      <c r="Z9" s="153">
        <v>2016</v>
      </c>
      <c r="AA9" s="175"/>
      <c r="AB9" s="175"/>
    </row>
    <row r="10" spans="1:28" s="135" customFormat="1" ht="15">
      <c r="A10" s="180"/>
      <c r="B10" s="181" t="s">
        <v>28</v>
      </c>
      <c r="C10" s="180"/>
      <c r="D10" s="180"/>
      <c r="E10" s="180"/>
      <c r="F10" s="180"/>
      <c r="G10" s="180"/>
      <c r="H10" s="180"/>
      <c r="I10" s="180"/>
      <c r="J10" s="180"/>
      <c r="K10" s="180"/>
      <c r="L10" s="180"/>
      <c r="M10" s="180"/>
      <c r="N10" s="180"/>
      <c r="O10" s="180"/>
      <c r="P10" s="180"/>
      <c r="Q10" s="180"/>
      <c r="R10" s="180"/>
      <c r="S10" s="180"/>
      <c r="T10" s="180"/>
      <c r="U10" s="180"/>
      <c r="V10" s="180"/>
      <c r="W10" s="180"/>
      <c r="X10" s="290"/>
      <c r="Y10" s="233" t="s">
        <v>51</v>
      </c>
      <c r="Z10" s="182"/>
      <c r="AA10" s="175"/>
      <c r="AB10" s="175"/>
    </row>
    <row r="11" spans="1:26" s="183" customFormat="1" ht="15" customHeight="1" hidden="1">
      <c r="A11" s="30">
        <v>2012</v>
      </c>
      <c r="B11" s="159" t="s">
        <v>29</v>
      </c>
      <c r="C11" s="154">
        <v>5328</v>
      </c>
      <c r="D11" s="154">
        <v>102</v>
      </c>
      <c r="E11" s="154">
        <v>61</v>
      </c>
      <c r="F11" s="154">
        <v>938</v>
      </c>
      <c r="G11" s="154">
        <v>68</v>
      </c>
      <c r="H11" s="154">
        <v>23</v>
      </c>
      <c r="I11" s="154">
        <v>935</v>
      </c>
      <c r="J11" s="154">
        <v>1481</v>
      </c>
      <c r="K11" s="154">
        <v>263</v>
      </c>
      <c r="L11" s="154">
        <v>220</v>
      </c>
      <c r="M11" s="154">
        <v>196</v>
      </c>
      <c r="N11" s="154">
        <v>63</v>
      </c>
      <c r="O11" s="154">
        <v>70</v>
      </c>
      <c r="P11" s="154">
        <v>398</v>
      </c>
      <c r="Q11" s="154">
        <v>200</v>
      </c>
      <c r="R11" s="154">
        <v>4</v>
      </c>
      <c r="S11" s="154">
        <v>90</v>
      </c>
      <c r="T11" s="154">
        <v>100</v>
      </c>
      <c r="U11" s="154">
        <v>48</v>
      </c>
      <c r="V11" s="154">
        <v>68</v>
      </c>
      <c r="W11" s="154">
        <v>0</v>
      </c>
      <c r="X11" s="250">
        <v>0</v>
      </c>
      <c r="Y11" s="23" t="s">
        <v>38</v>
      </c>
      <c r="Z11" s="184" t="s">
        <v>202</v>
      </c>
    </row>
    <row r="12" spans="1:26" s="183" customFormat="1" ht="15" customHeight="1" hidden="1">
      <c r="A12" s="30"/>
      <c r="B12" s="159" t="s">
        <v>16</v>
      </c>
      <c r="C12" s="154">
        <v>3894</v>
      </c>
      <c r="D12" s="154">
        <v>85</v>
      </c>
      <c r="E12" s="154">
        <v>53</v>
      </c>
      <c r="F12" s="154">
        <v>663</v>
      </c>
      <c r="G12" s="154">
        <v>44</v>
      </c>
      <c r="H12" s="154">
        <v>16</v>
      </c>
      <c r="I12" s="154">
        <v>635</v>
      </c>
      <c r="J12" s="154">
        <v>1075</v>
      </c>
      <c r="K12" s="154">
        <v>197</v>
      </c>
      <c r="L12" s="154">
        <v>169</v>
      </c>
      <c r="M12" s="154">
        <v>155</v>
      </c>
      <c r="N12" s="154">
        <v>43</v>
      </c>
      <c r="O12" s="154">
        <v>55</v>
      </c>
      <c r="P12" s="154">
        <v>305</v>
      </c>
      <c r="Q12" s="154">
        <v>154</v>
      </c>
      <c r="R12" s="154">
        <v>3</v>
      </c>
      <c r="S12" s="154">
        <v>74</v>
      </c>
      <c r="T12" s="154">
        <v>94</v>
      </c>
      <c r="U12" s="154">
        <v>40</v>
      </c>
      <c r="V12" s="154">
        <v>34</v>
      </c>
      <c r="W12" s="154">
        <v>0</v>
      </c>
      <c r="X12" s="250">
        <v>0</v>
      </c>
      <c r="Y12" s="23" t="s">
        <v>39</v>
      </c>
      <c r="Z12" s="184"/>
    </row>
    <row r="13" spans="1:26" s="183" customFormat="1" ht="15" customHeight="1" hidden="1">
      <c r="A13" s="30"/>
      <c r="B13" s="159" t="s">
        <v>15</v>
      </c>
      <c r="C13" s="154">
        <v>3663</v>
      </c>
      <c r="D13" s="154">
        <v>89</v>
      </c>
      <c r="E13" s="154">
        <v>43</v>
      </c>
      <c r="F13" s="154">
        <v>524</v>
      </c>
      <c r="G13" s="154">
        <v>44</v>
      </c>
      <c r="H13" s="154">
        <v>9</v>
      </c>
      <c r="I13" s="154">
        <v>663</v>
      </c>
      <c r="J13" s="154">
        <v>1076</v>
      </c>
      <c r="K13" s="154">
        <v>183</v>
      </c>
      <c r="L13" s="154">
        <v>160</v>
      </c>
      <c r="M13" s="154">
        <v>144</v>
      </c>
      <c r="N13" s="154">
        <v>52</v>
      </c>
      <c r="O13" s="154">
        <v>54</v>
      </c>
      <c r="P13" s="154">
        <v>252</v>
      </c>
      <c r="Q13" s="154">
        <v>156</v>
      </c>
      <c r="R13" s="154">
        <v>1</v>
      </c>
      <c r="S13" s="154">
        <v>65</v>
      </c>
      <c r="T13" s="154">
        <v>84</v>
      </c>
      <c r="U13" s="154">
        <v>30</v>
      </c>
      <c r="V13" s="154">
        <v>34</v>
      </c>
      <c r="W13" s="154">
        <v>0</v>
      </c>
      <c r="X13" s="250">
        <v>0</v>
      </c>
      <c r="Y13" s="23" t="s">
        <v>40</v>
      </c>
      <c r="Z13" s="184"/>
    </row>
    <row r="14" spans="1:26" s="183" customFormat="1" ht="15" customHeight="1" hidden="1">
      <c r="A14" s="30"/>
      <c r="B14" s="159" t="s">
        <v>14</v>
      </c>
      <c r="C14" s="154">
        <v>3272</v>
      </c>
      <c r="D14" s="154">
        <v>76</v>
      </c>
      <c r="E14" s="154">
        <v>49</v>
      </c>
      <c r="F14" s="154">
        <v>492</v>
      </c>
      <c r="G14" s="154">
        <v>61</v>
      </c>
      <c r="H14" s="154">
        <v>9</v>
      </c>
      <c r="I14" s="154">
        <v>598</v>
      </c>
      <c r="J14" s="154">
        <v>899</v>
      </c>
      <c r="K14" s="154">
        <v>166</v>
      </c>
      <c r="L14" s="154">
        <v>165</v>
      </c>
      <c r="M14" s="154">
        <v>139</v>
      </c>
      <c r="N14" s="154">
        <v>44</v>
      </c>
      <c r="O14" s="154">
        <v>58</v>
      </c>
      <c r="P14" s="154">
        <v>216</v>
      </c>
      <c r="Q14" s="154">
        <v>135</v>
      </c>
      <c r="R14" s="154">
        <v>4</v>
      </c>
      <c r="S14" s="154">
        <v>63</v>
      </c>
      <c r="T14" s="154">
        <v>50</v>
      </c>
      <c r="U14" s="154">
        <v>29</v>
      </c>
      <c r="V14" s="154">
        <v>19</v>
      </c>
      <c r="W14" s="154">
        <v>0</v>
      </c>
      <c r="X14" s="250">
        <v>0</v>
      </c>
      <c r="Y14" s="23" t="s">
        <v>41</v>
      </c>
      <c r="Z14" s="184"/>
    </row>
    <row r="15" spans="1:26" s="183" customFormat="1" ht="15" customHeight="1" hidden="1">
      <c r="A15" s="30"/>
      <c r="B15" s="159" t="s">
        <v>13</v>
      </c>
      <c r="C15" s="154">
        <v>3250</v>
      </c>
      <c r="D15" s="154">
        <v>85</v>
      </c>
      <c r="E15" s="154">
        <v>47</v>
      </c>
      <c r="F15" s="154">
        <v>523</v>
      </c>
      <c r="G15" s="154">
        <v>51</v>
      </c>
      <c r="H15" s="154">
        <v>10</v>
      </c>
      <c r="I15" s="154">
        <v>537</v>
      </c>
      <c r="J15" s="154">
        <v>787</v>
      </c>
      <c r="K15" s="154">
        <v>184</v>
      </c>
      <c r="L15" s="154">
        <v>157</v>
      </c>
      <c r="M15" s="154">
        <v>186</v>
      </c>
      <c r="N15" s="154">
        <v>42</v>
      </c>
      <c r="O15" s="154">
        <v>56</v>
      </c>
      <c r="P15" s="154">
        <v>278</v>
      </c>
      <c r="Q15" s="154">
        <v>126</v>
      </c>
      <c r="R15" s="154">
        <v>2</v>
      </c>
      <c r="S15" s="154">
        <v>64</v>
      </c>
      <c r="T15" s="154">
        <v>64</v>
      </c>
      <c r="U15" s="154">
        <v>27</v>
      </c>
      <c r="V15" s="154">
        <v>24</v>
      </c>
      <c r="W15" s="154">
        <v>0</v>
      </c>
      <c r="X15" s="250">
        <v>0</v>
      </c>
      <c r="Y15" s="23" t="s">
        <v>42</v>
      </c>
      <c r="Z15" s="184"/>
    </row>
    <row r="16" spans="1:26" s="183" customFormat="1" ht="15" customHeight="1" hidden="1">
      <c r="A16" s="30"/>
      <c r="B16" s="159" t="s">
        <v>12</v>
      </c>
      <c r="C16" s="154">
        <v>3083</v>
      </c>
      <c r="D16" s="154">
        <v>79</v>
      </c>
      <c r="E16" s="154">
        <v>52</v>
      </c>
      <c r="F16" s="154">
        <v>473</v>
      </c>
      <c r="G16" s="154">
        <v>52</v>
      </c>
      <c r="H16" s="154">
        <v>9</v>
      </c>
      <c r="I16" s="154">
        <v>492</v>
      </c>
      <c r="J16" s="154">
        <v>797</v>
      </c>
      <c r="K16" s="154">
        <v>197</v>
      </c>
      <c r="L16" s="154">
        <v>152</v>
      </c>
      <c r="M16" s="154">
        <v>138</v>
      </c>
      <c r="N16" s="154">
        <v>52</v>
      </c>
      <c r="O16" s="154">
        <v>65</v>
      </c>
      <c r="P16" s="154">
        <v>237</v>
      </c>
      <c r="Q16" s="154">
        <v>128</v>
      </c>
      <c r="R16" s="154">
        <v>0</v>
      </c>
      <c r="S16" s="154">
        <v>57</v>
      </c>
      <c r="T16" s="154">
        <v>62</v>
      </c>
      <c r="U16" s="154">
        <v>22</v>
      </c>
      <c r="V16" s="154">
        <v>19</v>
      </c>
      <c r="W16" s="154">
        <v>0</v>
      </c>
      <c r="X16" s="250">
        <v>0</v>
      </c>
      <c r="Y16" s="23" t="s">
        <v>43</v>
      </c>
      <c r="Z16" s="184"/>
    </row>
    <row r="17" spans="1:26" s="183" customFormat="1" ht="15" customHeight="1" hidden="1">
      <c r="A17" s="30"/>
      <c r="B17" s="159" t="s">
        <v>11</v>
      </c>
      <c r="C17" s="154">
        <v>2581</v>
      </c>
      <c r="D17" s="154">
        <v>91</v>
      </c>
      <c r="E17" s="154">
        <v>47</v>
      </c>
      <c r="F17" s="154">
        <v>407</v>
      </c>
      <c r="G17" s="154">
        <v>44</v>
      </c>
      <c r="H17" s="154">
        <v>13</v>
      </c>
      <c r="I17" s="154">
        <v>447</v>
      </c>
      <c r="J17" s="154">
        <v>645</v>
      </c>
      <c r="K17" s="154">
        <v>151</v>
      </c>
      <c r="L17" s="154">
        <v>99</v>
      </c>
      <c r="M17" s="154">
        <v>104</v>
      </c>
      <c r="N17" s="154">
        <v>31</v>
      </c>
      <c r="O17" s="154">
        <v>48</v>
      </c>
      <c r="P17" s="154">
        <v>185</v>
      </c>
      <c r="Q17" s="154">
        <v>119</v>
      </c>
      <c r="R17" s="154">
        <v>0</v>
      </c>
      <c r="S17" s="154">
        <v>63</v>
      </c>
      <c r="T17" s="154">
        <v>56</v>
      </c>
      <c r="U17" s="154">
        <v>17</v>
      </c>
      <c r="V17" s="154">
        <v>14</v>
      </c>
      <c r="W17" s="154">
        <v>0</v>
      </c>
      <c r="X17" s="250">
        <v>0</v>
      </c>
      <c r="Y17" s="23" t="s">
        <v>44</v>
      </c>
      <c r="Z17" s="184"/>
    </row>
    <row r="18" spans="1:26" s="183" customFormat="1" ht="15" customHeight="1" hidden="1">
      <c r="A18" s="30"/>
      <c r="B18" s="159" t="s">
        <v>21</v>
      </c>
      <c r="C18" s="154">
        <v>2393</v>
      </c>
      <c r="D18" s="154">
        <v>50</v>
      </c>
      <c r="E18" s="154">
        <v>23</v>
      </c>
      <c r="F18" s="154">
        <v>348</v>
      </c>
      <c r="G18" s="154">
        <v>40</v>
      </c>
      <c r="H18" s="154">
        <v>10</v>
      </c>
      <c r="I18" s="154">
        <v>370</v>
      </c>
      <c r="J18" s="154">
        <v>626</v>
      </c>
      <c r="K18" s="154">
        <v>141</v>
      </c>
      <c r="L18" s="154">
        <v>125</v>
      </c>
      <c r="M18" s="154">
        <v>112</v>
      </c>
      <c r="N18" s="154">
        <v>47</v>
      </c>
      <c r="O18" s="154">
        <v>28</v>
      </c>
      <c r="P18" s="154">
        <v>201</v>
      </c>
      <c r="Q18" s="154">
        <v>126</v>
      </c>
      <c r="R18" s="154">
        <v>4</v>
      </c>
      <c r="S18" s="154">
        <v>56</v>
      </c>
      <c r="T18" s="154">
        <v>64</v>
      </c>
      <c r="U18" s="154">
        <v>14</v>
      </c>
      <c r="V18" s="154">
        <v>8</v>
      </c>
      <c r="W18" s="154">
        <v>0</v>
      </c>
      <c r="X18" s="250">
        <v>0</v>
      </c>
      <c r="Y18" s="23" t="s">
        <v>45</v>
      </c>
      <c r="Z18" s="184"/>
    </row>
    <row r="19" spans="1:26" s="183" customFormat="1" ht="15" customHeight="1" hidden="1">
      <c r="A19" s="30"/>
      <c r="B19" s="159" t="s">
        <v>20</v>
      </c>
      <c r="C19" s="154">
        <v>2680</v>
      </c>
      <c r="D19" s="154">
        <v>48</v>
      </c>
      <c r="E19" s="154">
        <v>39</v>
      </c>
      <c r="F19" s="154">
        <v>385</v>
      </c>
      <c r="G19" s="154">
        <v>43</v>
      </c>
      <c r="H19" s="154">
        <v>8</v>
      </c>
      <c r="I19" s="154">
        <v>390</v>
      </c>
      <c r="J19" s="154">
        <v>757</v>
      </c>
      <c r="K19" s="154">
        <v>176</v>
      </c>
      <c r="L19" s="154">
        <v>127</v>
      </c>
      <c r="M19" s="154">
        <v>134</v>
      </c>
      <c r="N19" s="154">
        <v>36</v>
      </c>
      <c r="O19" s="154">
        <v>35</v>
      </c>
      <c r="P19" s="154">
        <v>222</v>
      </c>
      <c r="Q19" s="154">
        <v>110</v>
      </c>
      <c r="R19" s="154">
        <v>0</v>
      </c>
      <c r="S19" s="154">
        <v>50</v>
      </c>
      <c r="T19" s="154">
        <v>76</v>
      </c>
      <c r="U19" s="154">
        <v>25</v>
      </c>
      <c r="V19" s="154">
        <v>19</v>
      </c>
      <c r="W19" s="154">
        <v>0</v>
      </c>
      <c r="X19" s="250">
        <v>0</v>
      </c>
      <c r="Y19" s="23" t="s">
        <v>46</v>
      </c>
      <c r="Z19" s="184"/>
    </row>
    <row r="20" spans="1:26" s="183" customFormat="1" ht="15" customHeight="1" hidden="1">
      <c r="A20" s="30"/>
      <c r="B20" s="159" t="s">
        <v>19</v>
      </c>
      <c r="C20" s="154">
        <v>3065</v>
      </c>
      <c r="D20" s="154">
        <v>50</v>
      </c>
      <c r="E20" s="154">
        <v>38</v>
      </c>
      <c r="F20" s="154">
        <v>467</v>
      </c>
      <c r="G20" s="154">
        <v>69</v>
      </c>
      <c r="H20" s="154">
        <v>7</v>
      </c>
      <c r="I20" s="154">
        <v>490</v>
      </c>
      <c r="J20" s="154">
        <v>829</v>
      </c>
      <c r="K20" s="154">
        <v>176</v>
      </c>
      <c r="L20" s="154">
        <v>144</v>
      </c>
      <c r="M20" s="154">
        <v>118</v>
      </c>
      <c r="N20" s="154">
        <v>45</v>
      </c>
      <c r="O20" s="154">
        <v>67</v>
      </c>
      <c r="P20" s="154">
        <v>241</v>
      </c>
      <c r="Q20" s="154">
        <v>163</v>
      </c>
      <c r="R20" s="154">
        <v>2</v>
      </c>
      <c r="S20" s="154">
        <v>45</v>
      </c>
      <c r="T20" s="154">
        <v>75</v>
      </c>
      <c r="U20" s="154">
        <v>18</v>
      </c>
      <c r="V20" s="154">
        <v>21</v>
      </c>
      <c r="W20" s="154">
        <v>0</v>
      </c>
      <c r="X20" s="250">
        <v>0</v>
      </c>
      <c r="Y20" s="23" t="s">
        <v>47</v>
      </c>
      <c r="Z20" s="184"/>
    </row>
    <row r="21" spans="1:26" s="183" customFormat="1" ht="15" customHeight="1" hidden="1">
      <c r="A21" s="30"/>
      <c r="B21" s="159" t="s">
        <v>18</v>
      </c>
      <c r="C21" s="154">
        <v>3416</v>
      </c>
      <c r="D21" s="154">
        <v>62</v>
      </c>
      <c r="E21" s="154">
        <v>30</v>
      </c>
      <c r="F21" s="154">
        <v>521</v>
      </c>
      <c r="G21" s="154">
        <v>66</v>
      </c>
      <c r="H21" s="154">
        <v>16</v>
      </c>
      <c r="I21" s="154">
        <v>517</v>
      </c>
      <c r="J21" s="154">
        <v>985</v>
      </c>
      <c r="K21" s="154">
        <v>192</v>
      </c>
      <c r="L21" s="154">
        <v>137</v>
      </c>
      <c r="M21" s="154">
        <v>134</v>
      </c>
      <c r="N21" s="154">
        <v>64</v>
      </c>
      <c r="O21" s="185">
        <v>72</v>
      </c>
      <c r="P21" s="154">
        <v>281</v>
      </c>
      <c r="Q21" s="154">
        <v>169</v>
      </c>
      <c r="R21" s="154">
        <v>5</v>
      </c>
      <c r="S21" s="154">
        <v>51</v>
      </c>
      <c r="T21" s="154">
        <v>66</v>
      </c>
      <c r="U21" s="154">
        <v>27</v>
      </c>
      <c r="V21" s="154">
        <v>21</v>
      </c>
      <c r="W21" s="154">
        <v>0</v>
      </c>
      <c r="X21" s="250">
        <v>0</v>
      </c>
      <c r="Y21" s="23" t="s">
        <v>48</v>
      </c>
      <c r="Z21" s="184"/>
    </row>
    <row r="22" spans="1:26" s="183" customFormat="1" ht="15" customHeight="1" hidden="1">
      <c r="A22" s="30"/>
      <c r="B22" s="159" t="s">
        <v>17</v>
      </c>
      <c r="C22" s="154">
        <v>3139</v>
      </c>
      <c r="D22" s="154">
        <v>51</v>
      </c>
      <c r="E22" s="154">
        <v>33</v>
      </c>
      <c r="F22" s="154">
        <v>477</v>
      </c>
      <c r="G22" s="154">
        <v>50</v>
      </c>
      <c r="H22" s="154">
        <v>8</v>
      </c>
      <c r="I22" s="154">
        <v>485</v>
      </c>
      <c r="J22" s="154">
        <v>923</v>
      </c>
      <c r="K22" s="154">
        <v>228</v>
      </c>
      <c r="L22" s="154">
        <v>128</v>
      </c>
      <c r="M22" s="154">
        <v>99</v>
      </c>
      <c r="N22" s="154">
        <v>58</v>
      </c>
      <c r="O22" s="185">
        <v>54</v>
      </c>
      <c r="P22" s="154">
        <v>245</v>
      </c>
      <c r="Q22" s="154">
        <v>152</v>
      </c>
      <c r="R22" s="154">
        <v>2</v>
      </c>
      <c r="S22" s="154">
        <v>48</v>
      </c>
      <c r="T22" s="154">
        <v>71</v>
      </c>
      <c r="U22" s="154">
        <v>16</v>
      </c>
      <c r="V22" s="154">
        <v>11</v>
      </c>
      <c r="W22" s="154">
        <v>0</v>
      </c>
      <c r="X22" s="250">
        <v>0</v>
      </c>
      <c r="Y22" s="23" t="s">
        <v>49</v>
      </c>
      <c r="Z22" s="184"/>
    </row>
    <row r="23" spans="1:26" s="183" customFormat="1" ht="12" customHeight="1">
      <c r="A23" s="30"/>
      <c r="B23" s="159"/>
      <c r="C23" s="154"/>
      <c r="D23" s="154"/>
      <c r="E23" s="154"/>
      <c r="F23" s="154"/>
      <c r="G23" s="154"/>
      <c r="H23" s="154"/>
      <c r="I23" s="154"/>
      <c r="J23" s="154"/>
      <c r="K23" s="154"/>
      <c r="L23" s="154"/>
      <c r="M23" s="154"/>
      <c r="N23" s="154"/>
      <c r="O23" s="185"/>
      <c r="P23" s="154"/>
      <c r="Q23" s="154"/>
      <c r="R23" s="154"/>
      <c r="S23" s="154"/>
      <c r="T23" s="154"/>
      <c r="U23" s="154"/>
      <c r="V23" s="154"/>
      <c r="W23" s="154"/>
      <c r="X23" s="250"/>
      <c r="Y23" s="23"/>
      <c r="Z23" s="184"/>
    </row>
    <row r="24" spans="1:26" s="183" customFormat="1" ht="15" customHeight="1">
      <c r="A24" s="30">
        <v>2013</v>
      </c>
      <c r="B24" s="159" t="s">
        <v>29</v>
      </c>
      <c r="C24" s="154">
        <v>4238</v>
      </c>
      <c r="D24" s="154">
        <v>59</v>
      </c>
      <c r="E24" s="154">
        <v>37</v>
      </c>
      <c r="F24" s="154">
        <v>641</v>
      </c>
      <c r="G24" s="154">
        <v>86</v>
      </c>
      <c r="H24" s="154">
        <v>23</v>
      </c>
      <c r="I24" s="154">
        <v>646</v>
      </c>
      <c r="J24" s="154">
        <v>1244</v>
      </c>
      <c r="K24" s="154">
        <v>220</v>
      </c>
      <c r="L24" s="154">
        <v>204</v>
      </c>
      <c r="M24" s="154">
        <v>147</v>
      </c>
      <c r="N24" s="154">
        <v>53</v>
      </c>
      <c r="O24" s="185">
        <v>76</v>
      </c>
      <c r="P24" s="154">
        <v>369</v>
      </c>
      <c r="Q24" s="154">
        <v>170</v>
      </c>
      <c r="R24" s="154">
        <v>4</v>
      </c>
      <c r="S24" s="154">
        <v>88</v>
      </c>
      <c r="T24" s="154">
        <v>110</v>
      </c>
      <c r="U24" s="154">
        <v>24</v>
      </c>
      <c r="V24" s="154">
        <v>37</v>
      </c>
      <c r="W24" s="154">
        <v>0</v>
      </c>
      <c r="X24" s="250">
        <v>0</v>
      </c>
      <c r="Y24" s="23" t="s">
        <v>38</v>
      </c>
      <c r="Z24" s="184" t="s">
        <v>193</v>
      </c>
    </row>
    <row r="25" spans="1:26" s="183" customFormat="1" ht="15" customHeight="1">
      <c r="A25" s="30"/>
      <c r="B25" s="159" t="s">
        <v>16</v>
      </c>
      <c r="C25" s="154">
        <v>4310</v>
      </c>
      <c r="D25" s="154">
        <v>96</v>
      </c>
      <c r="E25" s="154">
        <v>50</v>
      </c>
      <c r="F25" s="154">
        <v>621</v>
      </c>
      <c r="G25" s="154">
        <v>47</v>
      </c>
      <c r="H25" s="154">
        <v>12</v>
      </c>
      <c r="I25" s="154">
        <v>729</v>
      </c>
      <c r="J25" s="154">
        <v>1190</v>
      </c>
      <c r="K25" s="154">
        <v>182</v>
      </c>
      <c r="L25" s="154">
        <v>178</v>
      </c>
      <c r="M25" s="154">
        <v>164</v>
      </c>
      <c r="N25" s="154">
        <v>78</v>
      </c>
      <c r="O25" s="185">
        <v>80</v>
      </c>
      <c r="P25" s="154">
        <v>434</v>
      </c>
      <c r="Q25" s="154">
        <v>170</v>
      </c>
      <c r="R25" s="154">
        <v>6</v>
      </c>
      <c r="S25" s="154">
        <v>104</v>
      </c>
      <c r="T25" s="154">
        <v>98</v>
      </c>
      <c r="U25" s="154">
        <v>39</v>
      </c>
      <c r="V25" s="154">
        <v>32</v>
      </c>
      <c r="W25" s="154">
        <v>0</v>
      </c>
      <c r="X25" s="250">
        <v>0</v>
      </c>
      <c r="Y25" s="23" t="s">
        <v>39</v>
      </c>
      <c r="Z25" s="184"/>
    </row>
    <row r="26" spans="1:26" s="183" customFormat="1" ht="15" customHeight="1">
      <c r="A26" s="30"/>
      <c r="B26" s="159" t="s">
        <v>15</v>
      </c>
      <c r="C26" s="154">
        <v>4538</v>
      </c>
      <c r="D26" s="154">
        <v>103</v>
      </c>
      <c r="E26" s="154">
        <v>55</v>
      </c>
      <c r="F26" s="154">
        <v>674</v>
      </c>
      <c r="G26" s="154">
        <v>38</v>
      </c>
      <c r="H26" s="154">
        <v>16</v>
      </c>
      <c r="I26" s="154">
        <v>782</v>
      </c>
      <c r="J26" s="154">
        <v>1232</v>
      </c>
      <c r="K26" s="154">
        <v>204</v>
      </c>
      <c r="L26" s="154">
        <v>208</v>
      </c>
      <c r="M26" s="154">
        <v>164</v>
      </c>
      <c r="N26" s="154">
        <v>66</v>
      </c>
      <c r="O26" s="185">
        <v>80</v>
      </c>
      <c r="P26" s="154">
        <v>449</v>
      </c>
      <c r="Q26" s="154">
        <v>202</v>
      </c>
      <c r="R26" s="154">
        <v>9</v>
      </c>
      <c r="S26" s="154">
        <v>104</v>
      </c>
      <c r="T26" s="154">
        <v>98</v>
      </c>
      <c r="U26" s="154">
        <v>27</v>
      </c>
      <c r="V26" s="154">
        <v>27</v>
      </c>
      <c r="W26" s="154">
        <v>0</v>
      </c>
      <c r="X26" s="250">
        <v>0</v>
      </c>
      <c r="Y26" s="23" t="s">
        <v>40</v>
      </c>
      <c r="Z26" s="184"/>
    </row>
    <row r="27" spans="1:26" s="183" customFormat="1" ht="15" customHeight="1">
      <c r="A27" s="30"/>
      <c r="B27" s="159" t="s">
        <v>14</v>
      </c>
      <c r="C27" s="154">
        <v>4576</v>
      </c>
      <c r="D27" s="154">
        <v>86</v>
      </c>
      <c r="E27" s="154">
        <v>54</v>
      </c>
      <c r="F27" s="154">
        <v>714</v>
      </c>
      <c r="G27" s="154">
        <v>42</v>
      </c>
      <c r="H27" s="154">
        <v>23</v>
      </c>
      <c r="I27" s="154">
        <v>732</v>
      </c>
      <c r="J27" s="154">
        <v>1147</v>
      </c>
      <c r="K27" s="154">
        <v>208</v>
      </c>
      <c r="L27" s="154">
        <v>203</v>
      </c>
      <c r="M27" s="154">
        <v>233</v>
      </c>
      <c r="N27" s="154">
        <v>82</v>
      </c>
      <c r="O27" s="154">
        <v>74</v>
      </c>
      <c r="P27" s="154">
        <v>520</v>
      </c>
      <c r="Q27" s="154">
        <v>175</v>
      </c>
      <c r="R27" s="154">
        <v>13</v>
      </c>
      <c r="S27" s="154">
        <v>94</v>
      </c>
      <c r="T27" s="154">
        <v>117</v>
      </c>
      <c r="U27" s="154">
        <v>30</v>
      </c>
      <c r="V27" s="154">
        <v>29</v>
      </c>
      <c r="W27" s="154">
        <v>0</v>
      </c>
      <c r="X27" s="250">
        <v>0</v>
      </c>
      <c r="Y27" s="23" t="s">
        <v>41</v>
      </c>
      <c r="Z27" s="184"/>
    </row>
    <row r="28" spans="1:26" s="183" customFormat="1" ht="15" customHeight="1">
      <c r="A28" s="30"/>
      <c r="B28" s="159" t="s">
        <v>13</v>
      </c>
      <c r="C28" s="154">
        <v>4475</v>
      </c>
      <c r="D28" s="154">
        <v>99</v>
      </c>
      <c r="E28" s="154">
        <v>46</v>
      </c>
      <c r="F28" s="154">
        <v>604</v>
      </c>
      <c r="G28" s="154">
        <v>57</v>
      </c>
      <c r="H28" s="154">
        <v>10</v>
      </c>
      <c r="I28" s="154">
        <v>726</v>
      </c>
      <c r="J28" s="154">
        <v>1238</v>
      </c>
      <c r="K28" s="154">
        <v>217</v>
      </c>
      <c r="L28" s="154">
        <v>242</v>
      </c>
      <c r="M28" s="154">
        <v>174</v>
      </c>
      <c r="N28" s="154">
        <v>72</v>
      </c>
      <c r="O28" s="154">
        <v>78</v>
      </c>
      <c r="P28" s="154">
        <v>432</v>
      </c>
      <c r="Q28" s="154">
        <v>158</v>
      </c>
      <c r="R28" s="154">
        <v>15</v>
      </c>
      <c r="S28" s="154">
        <v>123</v>
      </c>
      <c r="T28" s="154">
        <v>116</v>
      </c>
      <c r="U28" s="154">
        <v>43</v>
      </c>
      <c r="V28" s="154">
        <v>25</v>
      </c>
      <c r="W28" s="154">
        <v>0</v>
      </c>
      <c r="X28" s="250">
        <v>0</v>
      </c>
      <c r="Y28" s="23" t="s">
        <v>42</v>
      </c>
      <c r="Z28" s="184"/>
    </row>
    <row r="29" spans="1:26" s="183" customFormat="1" ht="15" customHeight="1">
      <c r="A29" s="30"/>
      <c r="B29" s="159" t="s">
        <v>12</v>
      </c>
      <c r="C29" s="154">
        <v>4000</v>
      </c>
      <c r="D29" s="154">
        <v>82</v>
      </c>
      <c r="E29" s="154">
        <v>45</v>
      </c>
      <c r="F29" s="154">
        <v>581</v>
      </c>
      <c r="G29" s="154">
        <v>92</v>
      </c>
      <c r="H29" s="154">
        <v>20</v>
      </c>
      <c r="I29" s="154">
        <v>663</v>
      </c>
      <c r="J29" s="154">
        <v>1120</v>
      </c>
      <c r="K29" s="154">
        <v>178</v>
      </c>
      <c r="L29" s="154">
        <v>209</v>
      </c>
      <c r="M29" s="154">
        <v>128</v>
      </c>
      <c r="N29" s="154">
        <v>64</v>
      </c>
      <c r="O29" s="154">
        <v>93</v>
      </c>
      <c r="P29" s="154">
        <v>330</v>
      </c>
      <c r="Q29" s="154">
        <v>145</v>
      </c>
      <c r="R29" s="154">
        <v>10</v>
      </c>
      <c r="S29" s="154">
        <v>105</v>
      </c>
      <c r="T29" s="154">
        <v>89</v>
      </c>
      <c r="U29" s="154">
        <v>20</v>
      </c>
      <c r="V29" s="154">
        <v>26</v>
      </c>
      <c r="W29" s="154">
        <v>0</v>
      </c>
      <c r="X29" s="250">
        <v>0</v>
      </c>
      <c r="Y29" s="23" t="s">
        <v>43</v>
      </c>
      <c r="Z29" s="184"/>
    </row>
    <row r="30" spans="1:26" s="183" customFormat="1" ht="15" customHeight="1">
      <c r="A30" s="30"/>
      <c r="B30" s="159" t="s">
        <v>11</v>
      </c>
      <c r="C30" s="154">
        <v>4064</v>
      </c>
      <c r="D30" s="154">
        <v>60</v>
      </c>
      <c r="E30" s="154">
        <v>58</v>
      </c>
      <c r="F30" s="154">
        <v>573</v>
      </c>
      <c r="G30" s="154">
        <v>59</v>
      </c>
      <c r="H30" s="154">
        <v>15</v>
      </c>
      <c r="I30" s="154">
        <v>709</v>
      </c>
      <c r="J30" s="154">
        <v>1137</v>
      </c>
      <c r="K30" s="154">
        <v>185</v>
      </c>
      <c r="L30" s="154">
        <v>220</v>
      </c>
      <c r="M30" s="154">
        <v>114</v>
      </c>
      <c r="N30" s="154">
        <v>61</v>
      </c>
      <c r="O30" s="154">
        <v>75</v>
      </c>
      <c r="P30" s="154">
        <v>372</v>
      </c>
      <c r="Q30" s="154">
        <v>171</v>
      </c>
      <c r="R30" s="154">
        <v>11</v>
      </c>
      <c r="S30" s="154">
        <v>104</v>
      </c>
      <c r="T30" s="154">
        <v>81</v>
      </c>
      <c r="U30" s="154">
        <v>32</v>
      </c>
      <c r="V30" s="154">
        <v>27</v>
      </c>
      <c r="W30" s="154">
        <v>0</v>
      </c>
      <c r="X30" s="250">
        <v>0</v>
      </c>
      <c r="Y30" s="23" t="s">
        <v>44</v>
      </c>
      <c r="Z30" s="184"/>
    </row>
    <row r="31" spans="1:26" s="183" customFormat="1" ht="15" customHeight="1">
      <c r="A31" s="30"/>
      <c r="B31" s="159" t="s">
        <v>21</v>
      </c>
      <c r="C31" s="154">
        <v>3082</v>
      </c>
      <c r="D31" s="154">
        <v>69</v>
      </c>
      <c r="E31" s="154">
        <v>32</v>
      </c>
      <c r="F31" s="154">
        <v>441</v>
      </c>
      <c r="G31" s="154">
        <v>54</v>
      </c>
      <c r="H31" s="154">
        <v>15</v>
      </c>
      <c r="I31" s="154">
        <v>504</v>
      </c>
      <c r="J31" s="154">
        <v>776</v>
      </c>
      <c r="K31" s="154">
        <v>159</v>
      </c>
      <c r="L31" s="154">
        <v>168</v>
      </c>
      <c r="M31" s="154">
        <v>95</v>
      </c>
      <c r="N31" s="154">
        <v>46</v>
      </c>
      <c r="O31" s="154">
        <v>58</v>
      </c>
      <c r="P31" s="154">
        <v>284</v>
      </c>
      <c r="Q31" s="154">
        <v>162</v>
      </c>
      <c r="R31" s="154">
        <v>11</v>
      </c>
      <c r="S31" s="154">
        <v>93</v>
      </c>
      <c r="T31" s="154">
        <v>78</v>
      </c>
      <c r="U31" s="154">
        <v>24</v>
      </c>
      <c r="V31" s="154">
        <v>13</v>
      </c>
      <c r="W31" s="154">
        <v>0</v>
      </c>
      <c r="X31" s="250">
        <v>0</v>
      </c>
      <c r="Y31" s="23" t="s">
        <v>45</v>
      </c>
      <c r="Z31" s="184"/>
    </row>
    <row r="32" spans="1:26" s="183" customFormat="1" ht="15" customHeight="1">
      <c r="A32" s="30"/>
      <c r="B32" s="159" t="s">
        <v>20</v>
      </c>
      <c r="C32" s="154">
        <v>4061</v>
      </c>
      <c r="D32" s="154">
        <v>103</v>
      </c>
      <c r="E32" s="154">
        <v>34</v>
      </c>
      <c r="F32" s="154">
        <v>572</v>
      </c>
      <c r="G32" s="154">
        <v>82</v>
      </c>
      <c r="H32" s="154">
        <v>11</v>
      </c>
      <c r="I32" s="154">
        <v>610</v>
      </c>
      <c r="J32" s="154">
        <v>1194</v>
      </c>
      <c r="K32" s="154">
        <v>185</v>
      </c>
      <c r="L32" s="154">
        <v>194</v>
      </c>
      <c r="M32" s="154">
        <v>160</v>
      </c>
      <c r="N32" s="154">
        <v>64</v>
      </c>
      <c r="O32" s="154">
        <v>66</v>
      </c>
      <c r="P32" s="154">
        <v>347</v>
      </c>
      <c r="Q32" s="154">
        <v>181</v>
      </c>
      <c r="R32" s="154">
        <v>7</v>
      </c>
      <c r="S32" s="154">
        <v>95</v>
      </c>
      <c r="T32" s="154">
        <v>99</v>
      </c>
      <c r="U32" s="154">
        <v>27</v>
      </c>
      <c r="V32" s="154">
        <v>30</v>
      </c>
      <c r="W32" s="154">
        <v>0</v>
      </c>
      <c r="X32" s="250">
        <v>0</v>
      </c>
      <c r="Y32" s="23" t="s">
        <v>46</v>
      </c>
      <c r="Z32" s="184"/>
    </row>
    <row r="33" spans="1:26" s="183" customFormat="1" ht="15" customHeight="1">
      <c r="A33" s="30"/>
      <c r="B33" s="159" t="s">
        <v>19</v>
      </c>
      <c r="C33" s="154">
        <v>3533</v>
      </c>
      <c r="D33" s="154">
        <v>90</v>
      </c>
      <c r="E33" s="154">
        <v>28</v>
      </c>
      <c r="F33" s="154">
        <v>492</v>
      </c>
      <c r="G33" s="154">
        <v>72</v>
      </c>
      <c r="H33" s="154">
        <v>7</v>
      </c>
      <c r="I33" s="154">
        <v>615</v>
      </c>
      <c r="J33" s="154">
        <v>937</v>
      </c>
      <c r="K33" s="154">
        <v>166</v>
      </c>
      <c r="L33" s="154">
        <v>184</v>
      </c>
      <c r="M33" s="154">
        <v>125</v>
      </c>
      <c r="N33" s="154">
        <v>51</v>
      </c>
      <c r="O33" s="154">
        <v>68</v>
      </c>
      <c r="P33" s="154">
        <v>299</v>
      </c>
      <c r="Q33" s="154">
        <v>195</v>
      </c>
      <c r="R33" s="154">
        <v>13</v>
      </c>
      <c r="S33" s="154">
        <v>64</v>
      </c>
      <c r="T33" s="154">
        <v>76</v>
      </c>
      <c r="U33" s="154">
        <v>23</v>
      </c>
      <c r="V33" s="154">
        <v>28</v>
      </c>
      <c r="W33" s="154">
        <v>0</v>
      </c>
      <c r="X33" s="250">
        <v>0</v>
      </c>
      <c r="Y33" s="23" t="s">
        <v>47</v>
      </c>
      <c r="Z33" s="184"/>
    </row>
    <row r="34" spans="1:26" s="183" customFormat="1" ht="15" customHeight="1">
      <c r="A34" s="30"/>
      <c r="B34" s="159" t="s">
        <v>18</v>
      </c>
      <c r="C34" s="154">
        <v>4715</v>
      </c>
      <c r="D34" s="154">
        <v>72</v>
      </c>
      <c r="E34" s="154">
        <v>35</v>
      </c>
      <c r="F34" s="154">
        <v>695</v>
      </c>
      <c r="G34" s="154">
        <v>188</v>
      </c>
      <c r="H34" s="154">
        <v>18</v>
      </c>
      <c r="I34" s="154">
        <v>769</v>
      </c>
      <c r="J34" s="154">
        <v>1270</v>
      </c>
      <c r="K34" s="154">
        <v>217</v>
      </c>
      <c r="L34" s="154">
        <v>242</v>
      </c>
      <c r="M34" s="154">
        <v>183</v>
      </c>
      <c r="N34" s="154">
        <v>67</v>
      </c>
      <c r="O34" s="154">
        <v>84</v>
      </c>
      <c r="P34" s="154">
        <v>438</v>
      </c>
      <c r="Q34" s="154">
        <v>218</v>
      </c>
      <c r="R34" s="154">
        <v>8</v>
      </c>
      <c r="S34" s="154">
        <v>63</v>
      </c>
      <c r="T34" s="154">
        <v>96</v>
      </c>
      <c r="U34" s="154">
        <v>22</v>
      </c>
      <c r="V34" s="154">
        <v>30</v>
      </c>
      <c r="W34" s="154">
        <v>0</v>
      </c>
      <c r="X34" s="250">
        <v>0</v>
      </c>
      <c r="Y34" s="23" t="s">
        <v>48</v>
      </c>
      <c r="Z34" s="184"/>
    </row>
    <row r="35" spans="1:26" s="183" customFormat="1" ht="15" customHeight="1">
      <c r="A35" s="30"/>
      <c r="B35" s="159" t="s">
        <v>17</v>
      </c>
      <c r="C35" s="154">
        <v>4351</v>
      </c>
      <c r="D35" s="154">
        <v>83</v>
      </c>
      <c r="E35" s="154">
        <v>42</v>
      </c>
      <c r="F35" s="154">
        <v>600</v>
      </c>
      <c r="G35" s="154">
        <v>172</v>
      </c>
      <c r="H35" s="154">
        <v>21</v>
      </c>
      <c r="I35" s="154">
        <v>712</v>
      </c>
      <c r="J35" s="154">
        <v>1183</v>
      </c>
      <c r="K35" s="154">
        <v>231</v>
      </c>
      <c r="L35" s="154">
        <v>236</v>
      </c>
      <c r="M35" s="154">
        <v>142</v>
      </c>
      <c r="N35" s="154">
        <v>66</v>
      </c>
      <c r="O35" s="154">
        <v>78</v>
      </c>
      <c r="P35" s="154">
        <v>366</v>
      </c>
      <c r="Q35" s="154">
        <v>209</v>
      </c>
      <c r="R35" s="154">
        <v>3</v>
      </c>
      <c r="S35" s="154">
        <v>56</v>
      </c>
      <c r="T35" s="154">
        <v>85</v>
      </c>
      <c r="U35" s="154">
        <v>31</v>
      </c>
      <c r="V35" s="154">
        <v>34</v>
      </c>
      <c r="W35" s="154">
        <v>0</v>
      </c>
      <c r="X35" s="250">
        <v>1</v>
      </c>
      <c r="Y35" s="23" t="s">
        <v>49</v>
      </c>
      <c r="Z35" s="184"/>
    </row>
    <row r="36" spans="1:26" s="183" customFormat="1" ht="15" customHeight="1">
      <c r="A36" s="30"/>
      <c r="B36" s="159"/>
      <c r="C36" s="154"/>
      <c r="D36" s="154"/>
      <c r="E36" s="154"/>
      <c r="F36" s="154"/>
      <c r="G36" s="154"/>
      <c r="H36" s="154"/>
      <c r="I36" s="154"/>
      <c r="J36" s="154"/>
      <c r="K36" s="154"/>
      <c r="L36" s="154"/>
      <c r="M36" s="154"/>
      <c r="N36" s="154"/>
      <c r="O36" s="185"/>
      <c r="P36" s="154"/>
      <c r="Q36" s="154"/>
      <c r="R36" s="154"/>
      <c r="S36" s="154"/>
      <c r="T36" s="154"/>
      <c r="U36" s="154"/>
      <c r="V36" s="154"/>
      <c r="W36" s="154"/>
      <c r="X36" s="250"/>
      <c r="Y36" s="23"/>
      <c r="Z36" s="184"/>
    </row>
    <row r="37" spans="1:26" s="183" customFormat="1" ht="15" customHeight="1">
      <c r="A37" s="30">
        <v>2014</v>
      </c>
      <c r="B37" s="159" t="s">
        <v>29</v>
      </c>
      <c r="C37" s="154">
        <v>5916</v>
      </c>
      <c r="D37" s="154">
        <v>126</v>
      </c>
      <c r="E37" s="154">
        <v>39</v>
      </c>
      <c r="F37" s="154">
        <v>984</v>
      </c>
      <c r="G37" s="154">
        <v>101</v>
      </c>
      <c r="H37" s="154">
        <v>14</v>
      </c>
      <c r="I37" s="154">
        <v>965</v>
      </c>
      <c r="J37" s="154">
        <v>1753</v>
      </c>
      <c r="K37" s="154">
        <v>281</v>
      </c>
      <c r="L37" s="154">
        <v>237</v>
      </c>
      <c r="M37" s="154">
        <v>230</v>
      </c>
      <c r="N37" s="154">
        <v>57</v>
      </c>
      <c r="O37" s="154">
        <v>86</v>
      </c>
      <c r="P37" s="154">
        <v>528</v>
      </c>
      <c r="Q37" s="154">
        <v>267</v>
      </c>
      <c r="R37" s="154">
        <v>11</v>
      </c>
      <c r="S37" s="154">
        <v>72</v>
      </c>
      <c r="T37" s="154">
        <v>85</v>
      </c>
      <c r="U37" s="154">
        <v>29</v>
      </c>
      <c r="V37" s="154">
        <v>50</v>
      </c>
      <c r="W37" s="154">
        <v>0</v>
      </c>
      <c r="X37" s="250">
        <v>1</v>
      </c>
      <c r="Y37" s="23" t="s">
        <v>38</v>
      </c>
      <c r="Z37" s="155">
        <v>2014</v>
      </c>
    </row>
    <row r="38" spans="1:26" s="183" customFormat="1" ht="15" customHeight="1">
      <c r="A38" s="30"/>
      <c r="B38" s="159" t="s">
        <v>16</v>
      </c>
      <c r="C38" s="154">
        <v>4771</v>
      </c>
      <c r="D38" s="154">
        <v>110</v>
      </c>
      <c r="E38" s="154">
        <v>32</v>
      </c>
      <c r="F38" s="154">
        <v>658</v>
      </c>
      <c r="G38" s="154">
        <v>113</v>
      </c>
      <c r="H38" s="154">
        <v>16</v>
      </c>
      <c r="I38" s="154">
        <v>864</v>
      </c>
      <c r="J38" s="154">
        <v>1357</v>
      </c>
      <c r="K38" s="154">
        <v>231</v>
      </c>
      <c r="L38" s="154">
        <v>229</v>
      </c>
      <c r="M38" s="154">
        <v>176</v>
      </c>
      <c r="N38" s="154">
        <v>47</v>
      </c>
      <c r="O38" s="154">
        <v>79</v>
      </c>
      <c r="P38" s="154">
        <v>424</v>
      </c>
      <c r="Q38" s="154">
        <v>188</v>
      </c>
      <c r="R38" s="154">
        <v>4</v>
      </c>
      <c r="S38" s="154">
        <v>87</v>
      </c>
      <c r="T38" s="154">
        <v>103</v>
      </c>
      <c r="U38" s="154">
        <v>23</v>
      </c>
      <c r="V38" s="154">
        <v>30</v>
      </c>
      <c r="W38" s="154">
        <v>0</v>
      </c>
      <c r="X38" s="250">
        <v>0</v>
      </c>
      <c r="Y38" s="23" t="s">
        <v>39</v>
      </c>
      <c r="Z38" s="184"/>
    </row>
    <row r="39" spans="1:26" s="183" customFormat="1" ht="15" customHeight="1">
      <c r="A39" s="30"/>
      <c r="B39" s="159" t="s">
        <v>15</v>
      </c>
      <c r="C39" s="154">
        <v>5026</v>
      </c>
      <c r="D39" s="154">
        <v>120</v>
      </c>
      <c r="E39" s="154">
        <v>50</v>
      </c>
      <c r="F39" s="154">
        <v>706</v>
      </c>
      <c r="G39" s="154">
        <v>155</v>
      </c>
      <c r="H39" s="154">
        <v>12</v>
      </c>
      <c r="I39" s="154">
        <v>863</v>
      </c>
      <c r="J39" s="154">
        <v>1432</v>
      </c>
      <c r="K39" s="154">
        <v>239</v>
      </c>
      <c r="L39" s="154">
        <v>271</v>
      </c>
      <c r="M39" s="154">
        <v>140</v>
      </c>
      <c r="N39" s="154">
        <v>70</v>
      </c>
      <c r="O39" s="154">
        <v>102</v>
      </c>
      <c r="P39" s="154">
        <v>419</v>
      </c>
      <c r="Q39" s="154">
        <v>214</v>
      </c>
      <c r="R39" s="154">
        <v>9</v>
      </c>
      <c r="S39" s="154">
        <v>83</v>
      </c>
      <c r="T39" s="154">
        <v>90</v>
      </c>
      <c r="U39" s="154">
        <v>25</v>
      </c>
      <c r="V39" s="154">
        <v>26</v>
      </c>
      <c r="W39" s="154">
        <v>0</v>
      </c>
      <c r="X39" s="250">
        <v>0</v>
      </c>
      <c r="Y39" s="23" t="s">
        <v>40</v>
      </c>
      <c r="Z39" s="184"/>
    </row>
    <row r="40" spans="1:26" s="183" customFormat="1" ht="15" customHeight="1">
      <c r="A40" s="30"/>
      <c r="B40" s="159" t="s">
        <v>14</v>
      </c>
      <c r="C40" s="154">
        <v>4959</v>
      </c>
      <c r="D40" s="154">
        <v>73</v>
      </c>
      <c r="E40" s="154">
        <v>36</v>
      </c>
      <c r="F40" s="154">
        <v>723</v>
      </c>
      <c r="G40" s="154">
        <v>136</v>
      </c>
      <c r="H40" s="154">
        <v>19</v>
      </c>
      <c r="I40" s="154">
        <v>889</v>
      </c>
      <c r="J40" s="154">
        <v>1372</v>
      </c>
      <c r="K40" s="154">
        <v>194</v>
      </c>
      <c r="L40" s="154">
        <v>240</v>
      </c>
      <c r="M40" s="154">
        <v>217</v>
      </c>
      <c r="N40" s="154">
        <v>56</v>
      </c>
      <c r="O40" s="154">
        <v>88</v>
      </c>
      <c r="P40" s="154">
        <v>435</v>
      </c>
      <c r="Q40" s="154">
        <v>230</v>
      </c>
      <c r="R40" s="154">
        <v>4</v>
      </c>
      <c r="S40" s="154">
        <v>87</v>
      </c>
      <c r="T40" s="154">
        <v>80</v>
      </c>
      <c r="U40" s="154">
        <v>38</v>
      </c>
      <c r="V40" s="154">
        <v>42</v>
      </c>
      <c r="W40" s="154">
        <v>0</v>
      </c>
      <c r="X40" s="250">
        <v>0</v>
      </c>
      <c r="Y40" s="23" t="s">
        <v>41</v>
      </c>
      <c r="Z40" s="184"/>
    </row>
    <row r="41" spans="1:26" s="183" customFormat="1" ht="15" customHeight="1">
      <c r="A41" s="30"/>
      <c r="B41" s="159" t="s">
        <v>13</v>
      </c>
      <c r="C41" s="156">
        <v>4768</v>
      </c>
      <c r="D41" s="156">
        <v>81</v>
      </c>
      <c r="E41" s="156">
        <v>46</v>
      </c>
      <c r="F41" s="156">
        <v>666</v>
      </c>
      <c r="G41" s="156">
        <v>87</v>
      </c>
      <c r="H41" s="156">
        <v>18</v>
      </c>
      <c r="I41" s="156">
        <v>917</v>
      </c>
      <c r="J41" s="156">
        <v>1285</v>
      </c>
      <c r="K41" s="156">
        <v>226</v>
      </c>
      <c r="L41" s="156">
        <v>257</v>
      </c>
      <c r="M41" s="156">
        <v>166</v>
      </c>
      <c r="N41" s="156">
        <v>48</v>
      </c>
      <c r="O41" s="156">
        <v>95</v>
      </c>
      <c r="P41" s="156">
        <v>412</v>
      </c>
      <c r="Q41" s="156">
        <v>241</v>
      </c>
      <c r="R41" s="156">
        <v>7</v>
      </c>
      <c r="S41" s="156">
        <v>77</v>
      </c>
      <c r="T41" s="156">
        <v>75</v>
      </c>
      <c r="U41" s="156">
        <v>32</v>
      </c>
      <c r="V41" s="156">
        <v>32</v>
      </c>
      <c r="W41" s="156">
        <v>0</v>
      </c>
      <c r="X41" s="251">
        <v>0</v>
      </c>
      <c r="Y41" s="23" t="s">
        <v>42</v>
      </c>
      <c r="Z41" s="184"/>
    </row>
    <row r="42" spans="1:26" s="183" customFormat="1" ht="15" customHeight="1">
      <c r="A42" s="30"/>
      <c r="B42" s="159" t="s">
        <v>12</v>
      </c>
      <c r="C42" s="156">
        <v>4851</v>
      </c>
      <c r="D42" s="156">
        <v>64</v>
      </c>
      <c r="E42" s="156">
        <v>32</v>
      </c>
      <c r="F42" s="156">
        <v>688</v>
      </c>
      <c r="G42" s="156">
        <v>123</v>
      </c>
      <c r="H42" s="156">
        <v>21</v>
      </c>
      <c r="I42" s="156">
        <v>879</v>
      </c>
      <c r="J42" s="156">
        <v>1338</v>
      </c>
      <c r="K42" s="156">
        <v>251</v>
      </c>
      <c r="L42" s="156">
        <v>250</v>
      </c>
      <c r="M42" s="156">
        <v>167</v>
      </c>
      <c r="N42" s="156">
        <v>55</v>
      </c>
      <c r="O42" s="156">
        <v>87</v>
      </c>
      <c r="P42" s="156">
        <v>420</v>
      </c>
      <c r="Q42" s="156">
        <v>233</v>
      </c>
      <c r="R42" s="156">
        <v>10</v>
      </c>
      <c r="S42" s="156">
        <v>86</v>
      </c>
      <c r="T42" s="156">
        <v>69</v>
      </c>
      <c r="U42" s="156">
        <v>33</v>
      </c>
      <c r="V42" s="156">
        <v>45</v>
      </c>
      <c r="W42" s="156">
        <v>0</v>
      </c>
      <c r="X42" s="251">
        <v>0</v>
      </c>
      <c r="Y42" s="23" t="s">
        <v>43</v>
      </c>
      <c r="Z42" s="184"/>
    </row>
    <row r="43" spans="1:26" s="183" customFormat="1" ht="15" customHeight="1">
      <c r="A43" s="30"/>
      <c r="B43" s="159" t="s">
        <v>11</v>
      </c>
      <c r="C43" s="154">
        <v>4394</v>
      </c>
      <c r="D43" s="154">
        <v>64</v>
      </c>
      <c r="E43" s="154">
        <v>42</v>
      </c>
      <c r="F43" s="154">
        <v>625</v>
      </c>
      <c r="G43" s="154">
        <v>170</v>
      </c>
      <c r="H43" s="154">
        <v>17</v>
      </c>
      <c r="I43" s="154">
        <v>710</v>
      </c>
      <c r="J43" s="154">
        <v>1264</v>
      </c>
      <c r="K43" s="154">
        <v>207</v>
      </c>
      <c r="L43" s="154">
        <v>216</v>
      </c>
      <c r="M43" s="154">
        <v>177</v>
      </c>
      <c r="N43" s="154">
        <v>49</v>
      </c>
      <c r="O43" s="154">
        <v>83</v>
      </c>
      <c r="P43" s="154">
        <v>360</v>
      </c>
      <c r="Q43" s="154">
        <v>193</v>
      </c>
      <c r="R43" s="154">
        <v>6</v>
      </c>
      <c r="S43" s="154">
        <v>76</v>
      </c>
      <c r="T43" s="154">
        <v>66</v>
      </c>
      <c r="U43" s="154">
        <v>37</v>
      </c>
      <c r="V43" s="154">
        <v>32</v>
      </c>
      <c r="W43" s="154">
        <v>0</v>
      </c>
      <c r="X43" s="250">
        <v>0</v>
      </c>
      <c r="Y43" s="23" t="s">
        <v>44</v>
      </c>
      <c r="Z43" s="184"/>
    </row>
    <row r="44" spans="1:26" s="183" customFormat="1" ht="15" customHeight="1">
      <c r="A44" s="30"/>
      <c r="B44" s="159" t="s">
        <v>21</v>
      </c>
      <c r="C44" s="154">
        <v>4067</v>
      </c>
      <c r="D44" s="154">
        <v>62</v>
      </c>
      <c r="E44" s="154">
        <v>28</v>
      </c>
      <c r="F44" s="154">
        <v>525</v>
      </c>
      <c r="G44" s="154">
        <v>177</v>
      </c>
      <c r="H44" s="154">
        <v>14</v>
      </c>
      <c r="I44" s="154">
        <v>652</v>
      </c>
      <c r="J44" s="154">
        <v>1198</v>
      </c>
      <c r="K44" s="154">
        <v>175</v>
      </c>
      <c r="L44" s="154">
        <v>236</v>
      </c>
      <c r="M44" s="154">
        <v>128</v>
      </c>
      <c r="N44" s="154">
        <v>49</v>
      </c>
      <c r="O44" s="154">
        <v>101</v>
      </c>
      <c r="P44" s="154">
        <v>338</v>
      </c>
      <c r="Q44" s="154">
        <v>176</v>
      </c>
      <c r="R44" s="154">
        <v>7</v>
      </c>
      <c r="S44" s="154">
        <v>76</v>
      </c>
      <c r="T44" s="154">
        <v>71</v>
      </c>
      <c r="U44" s="154">
        <v>25</v>
      </c>
      <c r="V44" s="154">
        <v>28</v>
      </c>
      <c r="W44" s="154">
        <v>0</v>
      </c>
      <c r="X44" s="250">
        <v>1</v>
      </c>
      <c r="Y44" s="23" t="s">
        <v>45</v>
      </c>
      <c r="Z44" s="184"/>
    </row>
    <row r="45" spans="1:26" s="183" customFormat="1" ht="15" customHeight="1">
      <c r="A45" s="30"/>
      <c r="B45" s="159" t="s">
        <v>20</v>
      </c>
      <c r="C45" s="154">
        <v>5206</v>
      </c>
      <c r="D45" s="154">
        <v>65</v>
      </c>
      <c r="E45" s="154">
        <v>31</v>
      </c>
      <c r="F45" s="154">
        <v>731</v>
      </c>
      <c r="G45" s="154">
        <v>191</v>
      </c>
      <c r="H45" s="154">
        <v>10</v>
      </c>
      <c r="I45" s="154">
        <v>898</v>
      </c>
      <c r="J45" s="154">
        <v>1498</v>
      </c>
      <c r="K45" s="154">
        <v>259</v>
      </c>
      <c r="L45" s="154">
        <v>248</v>
      </c>
      <c r="M45" s="154">
        <v>204</v>
      </c>
      <c r="N45" s="154">
        <v>52</v>
      </c>
      <c r="O45" s="154">
        <v>99</v>
      </c>
      <c r="P45" s="154">
        <v>421</v>
      </c>
      <c r="Q45" s="154">
        <v>256</v>
      </c>
      <c r="R45" s="154">
        <v>6</v>
      </c>
      <c r="S45" s="154">
        <v>88</v>
      </c>
      <c r="T45" s="154">
        <v>81</v>
      </c>
      <c r="U45" s="154">
        <v>33</v>
      </c>
      <c r="V45" s="154">
        <v>34</v>
      </c>
      <c r="W45" s="154">
        <v>0</v>
      </c>
      <c r="X45" s="250">
        <v>1</v>
      </c>
      <c r="Y45" s="23" t="s">
        <v>46</v>
      </c>
      <c r="Z45" s="184"/>
    </row>
    <row r="46" spans="1:26" s="183" customFormat="1" ht="15" customHeight="1">
      <c r="A46" s="30"/>
      <c r="B46" s="159" t="s">
        <v>19</v>
      </c>
      <c r="C46" s="154">
        <v>4397</v>
      </c>
      <c r="D46" s="154">
        <v>60</v>
      </c>
      <c r="E46" s="154">
        <v>37</v>
      </c>
      <c r="F46" s="154">
        <v>514</v>
      </c>
      <c r="G46" s="154">
        <v>150</v>
      </c>
      <c r="H46" s="154">
        <v>18</v>
      </c>
      <c r="I46" s="154">
        <v>737</v>
      </c>
      <c r="J46" s="154">
        <v>1312</v>
      </c>
      <c r="K46" s="154">
        <v>199</v>
      </c>
      <c r="L46" s="154">
        <v>227</v>
      </c>
      <c r="M46" s="154">
        <v>151</v>
      </c>
      <c r="N46" s="154">
        <v>52</v>
      </c>
      <c r="O46" s="154">
        <v>84</v>
      </c>
      <c r="P46" s="154">
        <v>395</v>
      </c>
      <c r="Q46" s="154">
        <v>224</v>
      </c>
      <c r="R46" s="154">
        <v>16</v>
      </c>
      <c r="S46" s="154">
        <v>74</v>
      </c>
      <c r="T46" s="154">
        <v>86</v>
      </c>
      <c r="U46" s="154">
        <v>28</v>
      </c>
      <c r="V46" s="154">
        <v>33</v>
      </c>
      <c r="W46" s="154">
        <v>0</v>
      </c>
      <c r="X46" s="250">
        <v>0</v>
      </c>
      <c r="Y46" s="23" t="s">
        <v>47</v>
      </c>
      <c r="Z46" s="184"/>
    </row>
    <row r="47" spans="1:26" s="183" customFormat="1" ht="15" customHeight="1">
      <c r="A47" s="30"/>
      <c r="B47" s="159" t="s">
        <v>18</v>
      </c>
      <c r="C47" s="154">
        <v>4974</v>
      </c>
      <c r="D47" s="154">
        <v>62</v>
      </c>
      <c r="E47" s="154">
        <v>22</v>
      </c>
      <c r="F47" s="154">
        <v>661</v>
      </c>
      <c r="G47" s="154">
        <v>220</v>
      </c>
      <c r="H47" s="154">
        <v>16</v>
      </c>
      <c r="I47" s="154">
        <v>800</v>
      </c>
      <c r="J47" s="154">
        <v>1421</v>
      </c>
      <c r="K47" s="154">
        <v>183</v>
      </c>
      <c r="L47" s="154">
        <v>264</v>
      </c>
      <c r="M47" s="154">
        <v>186</v>
      </c>
      <c r="N47" s="154">
        <v>49</v>
      </c>
      <c r="O47" s="154">
        <v>115</v>
      </c>
      <c r="P47" s="154">
        <v>457</v>
      </c>
      <c r="Q47" s="154">
        <v>272</v>
      </c>
      <c r="R47" s="154">
        <v>10</v>
      </c>
      <c r="S47" s="154">
        <v>85</v>
      </c>
      <c r="T47" s="154">
        <v>90</v>
      </c>
      <c r="U47" s="154">
        <v>34</v>
      </c>
      <c r="V47" s="154">
        <v>27</v>
      </c>
      <c r="W47" s="154">
        <v>0</v>
      </c>
      <c r="X47" s="250">
        <v>0</v>
      </c>
      <c r="Y47" s="23" t="s">
        <v>48</v>
      </c>
      <c r="Z47" s="184"/>
    </row>
    <row r="48" spans="1:26" s="183" customFormat="1" ht="15" customHeight="1">
      <c r="A48" s="30"/>
      <c r="B48" s="159" t="s">
        <v>17</v>
      </c>
      <c r="C48" s="154">
        <v>5386</v>
      </c>
      <c r="D48" s="154">
        <v>98</v>
      </c>
      <c r="E48" s="154">
        <v>51</v>
      </c>
      <c r="F48" s="154">
        <v>748</v>
      </c>
      <c r="G48" s="154">
        <v>222</v>
      </c>
      <c r="H48" s="154">
        <v>14</v>
      </c>
      <c r="I48" s="154">
        <v>882</v>
      </c>
      <c r="J48" s="154">
        <v>1577</v>
      </c>
      <c r="K48" s="154">
        <v>274</v>
      </c>
      <c r="L48" s="154">
        <v>283</v>
      </c>
      <c r="M48" s="154">
        <v>152</v>
      </c>
      <c r="N48" s="154">
        <v>68</v>
      </c>
      <c r="O48" s="154">
        <v>117</v>
      </c>
      <c r="P48" s="154">
        <v>385</v>
      </c>
      <c r="Q48" s="154">
        <v>266</v>
      </c>
      <c r="R48" s="154">
        <v>9</v>
      </c>
      <c r="S48" s="154">
        <v>93</v>
      </c>
      <c r="T48" s="154">
        <v>79</v>
      </c>
      <c r="U48" s="154">
        <v>32</v>
      </c>
      <c r="V48" s="154">
        <v>36</v>
      </c>
      <c r="W48" s="154">
        <v>0</v>
      </c>
      <c r="X48" s="250">
        <v>0</v>
      </c>
      <c r="Y48" s="23" t="s">
        <v>49</v>
      </c>
      <c r="Z48" s="184"/>
    </row>
    <row r="49" spans="1:26" s="183" customFormat="1" ht="15" customHeight="1">
      <c r="A49" s="30"/>
      <c r="B49" s="159"/>
      <c r="C49" s="154"/>
      <c r="D49" s="154"/>
      <c r="E49" s="154"/>
      <c r="F49" s="154"/>
      <c r="G49" s="154"/>
      <c r="H49" s="154"/>
      <c r="I49" s="154"/>
      <c r="J49" s="154"/>
      <c r="K49" s="154"/>
      <c r="L49" s="154"/>
      <c r="M49" s="154"/>
      <c r="N49" s="154"/>
      <c r="O49" s="185"/>
      <c r="P49" s="154"/>
      <c r="Q49" s="154"/>
      <c r="R49" s="154"/>
      <c r="S49" s="154"/>
      <c r="T49" s="154"/>
      <c r="U49" s="154"/>
      <c r="V49" s="154"/>
      <c r="W49" s="154"/>
      <c r="X49" s="250"/>
      <c r="Y49" s="23"/>
      <c r="Z49" s="184"/>
    </row>
    <row r="50" spans="1:26" s="183" customFormat="1" ht="15" customHeight="1">
      <c r="A50" s="30">
        <v>2015</v>
      </c>
      <c r="B50" s="159" t="s">
        <v>29</v>
      </c>
      <c r="C50" s="154">
        <v>6471</v>
      </c>
      <c r="D50" s="154">
        <v>101</v>
      </c>
      <c r="E50" s="154">
        <v>36</v>
      </c>
      <c r="F50" s="154">
        <v>978</v>
      </c>
      <c r="G50" s="154">
        <v>176</v>
      </c>
      <c r="H50" s="154">
        <v>26</v>
      </c>
      <c r="I50" s="154">
        <v>1069</v>
      </c>
      <c r="J50" s="154">
        <v>1949</v>
      </c>
      <c r="K50" s="154">
        <v>280</v>
      </c>
      <c r="L50" s="154">
        <v>272</v>
      </c>
      <c r="M50" s="154">
        <v>196</v>
      </c>
      <c r="N50" s="154">
        <v>63</v>
      </c>
      <c r="O50" s="154">
        <v>128</v>
      </c>
      <c r="P50" s="154">
        <v>610</v>
      </c>
      <c r="Q50" s="154">
        <v>278</v>
      </c>
      <c r="R50" s="154">
        <v>8</v>
      </c>
      <c r="S50" s="154">
        <v>98</v>
      </c>
      <c r="T50" s="154">
        <v>109</v>
      </c>
      <c r="U50" s="154">
        <v>45</v>
      </c>
      <c r="V50" s="154">
        <v>49</v>
      </c>
      <c r="W50" s="154">
        <v>0</v>
      </c>
      <c r="X50" s="250">
        <v>0</v>
      </c>
      <c r="Y50" s="23" t="s">
        <v>38</v>
      </c>
      <c r="Z50" s="155">
        <v>2015</v>
      </c>
    </row>
    <row r="51" spans="1:26" s="183" customFormat="1" ht="15" customHeight="1">
      <c r="A51" s="30"/>
      <c r="B51" s="159" t="s">
        <v>16</v>
      </c>
      <c r="C51" s="154">
        <v>5509</v>
      </c>
      <c r="D51" s="154">
        <v>80</v>
      </c>
      <c r="E51" s="154">
        <v>40</v>
      </c>
      <c r="F51" s="154">
        <v>739</v>
      </c>
      <c r="G51" s="154">
        <v>223</v>
      </c>
      <c r="H51" s="154">
        <v>17</v>
      </c>
      <c r="I51" s="154">
        <v>1029</v>
      </c>
      <c r="J51" s="154">
        <v>1567</v>
      </c>
      <c r="K51" s="154">
        <v>231</v>
      </c>
      <c r="L51" s="154">
        <v>289</v>
      </c>
      <c r="M51" s="154">
        <v>162</v>
      </c>
      <c r="N51" s="154">
        <v>66</v>
      </c>
      <c r="O51" s="154">
        <v>117</v>
      </c>
      <c r="P51" s="154">
        <v>475</v>
      </c>
      <c r="Q51" s="154">
        <v>240</v>
      </c>
      <c r="R51" s="154">
        <v>12</v>
      </c>
      <c r="S51" s="154">
        <v>82</v>
      </c>
      <c r="T51" s="154">
        <v>80</v>
      </c>
      <c r="U51" s="154">
        <v>27</v>
      </c>
      <c r="V51" s="154">
        <v>33</v>
      </c>
      <c r="W51" s="154">
        <v>0</v>
      </c>
      <c r="X51" s="250">
        <v>0</v>
      </c>
      <c r="Y51" s="23" t="s">
        <v>39</v>
      </c>
      <c r="Z51" s="184"/>
    </row>
    <row r="52" spans="1:26" s="183" customFormat="1" ht="15" customHeight="1">
      <c r="A52" s="30"/>
      <c r="B52" s="159" t="s">
        <v>15</v>
      </c>
      <c r="C52" s="154">
        <v>6092</v>
      </c>
      <c r="D52" s="154">
        <v>95</v>
      </c>
      <c r="E52" s="154">
        <v>39</v>
      </c>
      <c r="F52" s="154">
        <v>801</v>
      </c>
      <c r="G52" s="154">
        <v>325</v>
      </c>
      <c r="H52" s="154">
        <v>22</v>
      </c>
      <c r="I52" s="154">
        <v>1146</v>
      </c>
      <c r="J52" s="154">
        <v>1640</v>
      </c>
      <c r="K52" s="154">
        <v>238</v>
      </c>
      <c r="L52" s="154">
        <v>319</v>
      </c>
      <c r="M52" s="154">
        <v>166</v>
      </c>
      <c r="N52" s="154">
        <v>85</v>
      </c>
      <c r="O52" s="154">
        <v>146</v>
      </c>
      <c r="P52" s="154">
        <v>527</v>
      </c>
      <c r="Q52" s="154">
        <v>259</v>
      </c>
      <c r="R52" s="154">
        <v>16</v>
      </c>
      <c r="S52" s="154">
        <v>95</v>
      </c>
      <c r="T52" s="154">
        <v>85</v>
      </c>
      <c r="U52" s="154">
        <v>45</v>
      </c>
      <c r="V52" s="154">
        <v>43</v>
      </c>
      <c r="W52" s="154">
        <v>0</v>
      </c>
      <c r="X52" s="250">
        <v>0</v>
      </c>
      <c r="Y52" s="23" t="s">
        <v>40</v>
      </c>
      <c r="Z52" s="184"/>
    </row>
    <row r="53" spans="1:26" s="183" customFormat="1" ht="15" customHeight="1">
      <c r="A53" s="30"/>
      <c r="B53" s="159" t="s">
        <v>14</v>
      </c>
      <c r="C53" s="154">
        <v>6022</v>
      </c>
      <c r="D53" s="154">
        <v>105</v>
      </c>
      <c r="E53" s="154">
        <v>26</v>
      </c>
      <c r="F53" s="154">
        <v>713</v>
      </c>
      <c r="G53" s="154">
        <v>387</v>
      </c>
      <c r="H53" s="154">
        <v>20</v>
      </c>
      <c r="I53" s="154">
        <v>1154</v>
      </c>
      <c r="J53" s="154">
        <v>1580</v>
      </c>
      <c r="K53" s="154">
        <v>230</v>
      </c>
      <c r="L53" s="154">
        <v>350</v>
      </c>
      <c r="M53" s="154">
        <v>188</v>
      </c>
      <c r="N53" s="154">
        <v>90</v>
      </c>
      <c r="O53" s="154">
        <v>131</v>
      </c>
      <c r="P53" s="154">
        <v>492</v>
      </c>
      <c r="Q53" s="154">
        <v>267</v>
      </c>
      <c r="R53" s="154">
        <v>9</v>
      </c>
      <c r="S53" s="154">
        <v>116</v>
      </c>
      <c r="T53" s="154">
        <v>74</v>
      </c>
      <c r="U53" s="154">
        <v>45</v>
      </c>
      <c r="V53" s="154">
        <v>45</v>
      </c>
      <c r="W53" s="154">
        <v>0</v>
      </c>
      <c r="X53" s="250">
        <v>0</v>
      </c>
      <c r="Y53" s="23" t="s">
        <v>41</v>
      </c>
      <c r="Z53" s="184"/>
    </row>
    <row r="54" spans="1:26" s="183" customFormat="1" ht="15" customHeight="1">
      <c r="A54" s="30"/>
      <c r="B54" s="30" t="s">
        <v>13</v>
      </c>
      <c r="C54" s="282">
        <v>5635</v>
      </c>
      <c r="D54" s="154">
        <v>97</v>
      </c>
      <c r="E54" s="154">
        <v>40</v>
      </c>
      <c r="F54" s="154">
        <v>693</v>
      </c>
      <c r="G54" s="154">
        <v>387</v>
      </c>
      <c r="H54" s="154">
        <v>20</v>
      </c>
      <c r="I54" s="154">
        <v>977</v>
      </c>
      <c r="J54" s="154">
        <v>1451</v>
      </c>
      <c r="K54" s="154">
        <v>233</v>
      </c>
      <c r="L54" s="154">
        <v>283</v>
      </c>
      <c r="M54" s="154">
        <v>232</v>
      </c>
      <c r="N54" s="154">
        <v>87</v>
      </c>
      <c r="O54" s="154">
        <v>117</v>
      </c>
      <c r="P54" s="154">
        <v>524</v>
      </c>
      <c r="Q54" s="154">
        <v>217</v>
      </c>
      <c r="R54" s="154">
        <v>7</v>
      </c>
      <c r="S54" s="154">
        <v>112</v>
      </c>
      <c r="T54" s="154">
        <v>89</v>
      </c>
      <c r="U54" s="154">
        <v>32</v>
      </c>
      <c r="V54" s="154">
        <v>37</v>
      </c>
      <c r="W54" s="154">
        <v>0</v>
      </c>
      <c r="X54" s="250">
        <v>0</v>
      </c>
      <c r="Y54" s="23" t="s">
        <v>42</v>
      </c>
      <c r="Z54" s="184"/>
    </row>
    <row r="55" spans="1:26" s="183" customFormat="1" ht="15" customHeight="1">
      <c r="A55" s="30"/>
      <c r="B55" s="159" t="s">
        <v>12</v>
      </c>
      <c r="C55" s="154">
        <v>5896</v>
      </c>
      <c r="D55" s="154">
        <v>103</v>
      </c>
      <c r="E55" s="154">
        <v>31</v>
      </c>
      <c r="F55" s="154">
        <v>817</v>
      </c>
      <c r="G55" s="154">
        <v>462</v>
      </c>
      <c r="H55" s="154">
        <v>24</v>
      </c>
      <c r="I55" s="154">
        <v>986</v>
      </c>
      <c r="J55" s="154">
        <v>1507</v>
      </c>
      <c r="K55" s="154">
        <v>246</v>
      </c>
      <c r="L55" s="154">
        <v>321</v>
      </c>
      <c r="M55" s="154">
        <v>184</v>
      </c>
      <c r="N55" s="154">
        <v>77</v>
      </c>
      <c r="O55" s="154">
        <v>137</v>
      </c>
      <c r="P55" s="154">
        <v>492</v>
      </c>
      <c r="Q55" s="154">
        <v>233</v>
      </c>
      <c r="R55" s="154">
        <v>17</v>
      </c>
      <c r="S55" s="154">
        <v>95</v>
      </c>
      <c r="T55" s="154">
        <v>94</v>
      </c>
      <c r="U55" s="154">
        <v>41</v>
      </c>
      <c r="V55" s="154">
        <v>29</v>
      </c>
      <c r="W55" s="154">
        <v>0</v>
      </c>
      <c r="X55" s="250">
        <v>0</v>
      </c>
      <c r="Y55" s="23" t="s">
        <v>43</v>
      </c>
      <c r="Z55" s="184"/>
    </row>
    <row r="56" spans="1:26" s="183" customFormat="1" ht="15" customHeight="1">
      <c r="A56" s="30"/>
      <c r="B56" s="159" t="s">
        <v>11</v>
      </c>
      <c r="C56" s="154">
        <v>4760</v>
      </c>
      <c r="D56" s="154">
        <v>62</v>
      </c>
      <c r="E56" s="154">
        <v>32</v>
      </c>
      <c r="F56" s="154">
        <v>564</v>
      </c>
      <c r="G56" s="154">
        <v>327</v>
      </c>
      <c r="H56" s="154">
        <v>14</v>
      </c>
      <c r="I56" s="154">
        <v>801</v>
      </c>
      <c r="J56" s="154">
        <v>1312</v>
      </c>
      <c r="K56" s="154">
        <v>162</v>
      </c>
      <c r="L56" s="154">
        <v>252</v>
      </c>
      <c r="M56" s="154">
        <v>125</v>
      </c>
      <c r="N56" s="154">
        <v>77</v>
      </c>
      <c r="O56" s="154">
        <v>131</v>
      </c>
      <c r="P56" s="154">
        <v>395</v>
      </c>
      <c r="Q56" s="154">
        <v>201</v>
      </c>
      <c r="R56" s="154">
        <v>15</v>
      </c>
      <c r="S56" s="154">
        <v>121</v>
      </c>
      <c r="T56" s="154">
        <v>110</v>
      </c>
      <c r="U56" s="154">
        <v>28</v>
      </c>
      <c r="V56" s="154">
        <v>31</v>
      </c>
      <c r="W56" s="154">
        <v>0</v>
      </c>
      <c r="X56" s="250">
        <v>0</v>
      </c>
      <c r="Y56" s="23" t="s">
        <v>44</v>
      </c>
      <c r="Z56" s="184"/>
    </row>
    <row r="57" spans="1:26" s="183" customFormat="1" ht="15" customHeight="1">
      <c r="A57" s="30"/>
      <c r="B57" s="159" t="s">
        <v>21</v>
      </c>
      <c r="C57" s="154">
        <v>5027</v>
      </c>
      <c r="D57" s="154">
        <v>73</v>
      </c>
      <c r="E57" s="154">
        <v>27</v>
      </c>
      <c r="F57" s="154">
        <v>579</v>
      </c>
      <c r="G57" s="154">
        <v>415</v>
      </c>
      <c r="H57" s="154">
        <v>12</v>
      </c>
      <c r="I57" s="154">
        <v>877</v>
      </c>
      <c r="J57" s="154">
        <v>1357</v>
      </c>
      <c r="K57" s="154">
        <v>177</v>
      </c>
      <c r="L57" s="154">
        <v>268</v>
      </c>
      <c r="M57" s="154">
        <v>161</v>
      </c>
      <c r="N57" s="154">
        <v>63</v>
      </c>
      <c r="O57" s="154">
        <v>122</v>
      </c>
      <c r="P57" s="154">
        <v>399</v>
      </c>
      <c r="Q57" s="154">
        <v>209</v>
      </c>
      <c r="R57" s="154">
        <v>9</v>
      </c>
      <c r="S57" s="154">
        <v>108</v>
      </c>
      <c r="T57" s="154">
        <v>101</v>
      </c>
      <c r="U57" s="154">
        <v>40</v>
      </c>
      <c r="V57" s="154">
        <v>30</v>
      </c>
      <c r="W57" s="154">
        <v>0</v>
      </c>
      <c r="X57" s="250">
        <v>0</v>
      </c>
      <c r="Y57" s="23" t="s">
        <v>45</v>
      </c>
      <c r="Z57" s="184"/>
    </row>
    <row r="58" spans="1:26" s="183" customFormat="1" ht="15" customHeight="1">
      <c r="A58" s="30"/>
      <c r="B58" s="159" t="s">
        <v>20</v>
      </c>
      <c r="C58" s="154">
        <v>5275</v>
      </c>
      <c r="D58" s="154">
        <v>73</v>
      </c>
      <c r="E58" s="154">
        <v>26</v>
      </c>
      <c r="F58" s="154">
        <v>685</v>
      </c>
      <c r="G58" s="154">
        <v>344</v>
      </c>
      <c r="H58" s="154">
        <v>13</v>
      </c>
      <c r="I58" s="154">
        <v>870</v>
      </c>
      <c r="J58" s="154">
        <v>1473</v>
      </c>
      <c r="K58" s="154">
        <v>185</v>
      </c>
      <c r="L58" s="154">
        <v>265</v>
      </c>
      <c r="M58" s="154">
        <v>168</v>
      </c>
      <c r="N58" s="154">
        <v>61</v>
      </c>
      <c r="O58" s="154">
        <v>126</v>
      </c>
      <c r="P58" s="154">
        <v>448</v>
      </c>
      <c r="Q58" s="154">
        <v>234</v>
      </c>
      <c r="R58" s="154">
        <v>7</v>
      </c>
      <c r="S58" s="154">
        <v>121</v>
      </c>
      <c r="T58" s="154">
        <v>98</v>
      </c>
      <c r="U58" s="154">
        <v>35</v>
      </c>
      <c r="V58" s="154">
        <v>42</v>
      </c>
      <c r="W58" s="154">
        <v>1</v>
      </c>
      <c r="X58" s="250">
        <v>0</v>
      </c>
      <c r="Y58" s="23" t="s">
        <v>46</v>
      </c>
      <c r="Z58" s="184"/>
    </row>
    <row r="59" spans="1:26" s="183" customFormat="1" ht="15" customHeight="1">
      <c r="A59" s="30"/>
      <c r="B59" s="159" t="s">
        <v>19</v>
      </c>
      <c r="C59" s="154">
        <v>5201</v>
      </c>
      <c r="D59" s="154">
        <v>94</v>
      </c>
      <c r="E59" s="154">
        <v>27</v>
      </c>
      <c r="F59" s="154">
        <v>667</v>
      </c>
      <c r="G59" s="154">
        <v>398</v>
      </c>
      <c r="H59" s="154">
        <v>14</v>
      </c>
      <c r="I59" s="154">
        <v>949</v>
      </c>
      <c r="J59" s="154">
        <v>1388</v>
      </c>
      <c r="K59" s="154">
        <v>192</v>
      </c>
      <c r="L59" s="154">
        <v>221</v>
      </c>
      <c r="M59" s="154">
        <v>127</v>
      </c>
      <c r="N59" s="154">
        <v>46</v>
      </c>
      <c r="O59" s="154">
        <v>142</v>
      </c>
      <c r="P59" s="154">
        <v>402</v>
      </c>
      <c r="Q59" s="154">
        <v>250</v>
      </c>
      <c r="R59" s="154">
        <v>6</v>
      </c>
      <c r="S59" s="154">
        <v>103</v>
      </c>
      <c r="T59" s="154">
        <v>112</v>
      </c>
      <c r="U59" s="154">
        <v>40</v>
      </c>
      <c r="V59" s="154">
        <v>23</v>
      </c>
      <c r="W59" s="154">
        <v>0</v>
      </c>
      <c r="X59" s="250">
        <v>0</v>
      </c>
      <c r="Y59" s="23" t="s">
        <v>47</v>
      </c>
      <c r="Z59" s="184"/>
    </row>
    <row r="60" spans="1:26" s="183" customFormat="1" ht="15" customHeight="1">
      <c r="A60" s="30"/>
      <c r="B60" s="159" t="s">
        <v>18</v>
      </c>
      <c r="C60" s="154">
        <v>5519</v>
      </c>
      <c r="D60" s="154">
        <v>98</v>
      </c>
      <c r="E60" s="154">
        <v>29</v>
      </c>
      <c r="F60" s="154">
        <v>656</v>
      </c>
      <c r="G60" s="154">
        <v>358</v>
      </c>
      <c r="H60" s="154">
        <v>14</v>
      </c>
      <c r="I60" s="154">
        <v>941</v>
      </c>
      <c r="J60" s="154">
        <v>1585</v>
      </c>
      <c r="K60" s="154">
        <v>212</v>
      </c>
      <c r="L60" s="154">
        <v>290</v>
      </c>
      <c r="M60" s="154">
        <v>138</v>
      </c>
      <c r="N60" s="154">
        <v>62</v>
      </c>
      <c r="O60" s="154">
        <v>129</v>
      </c>
      <c r="P60" s="154">
        <v>421</v>
      </c>
      <c r="Q60" s="154">
        <v>305</v>
      </c>
      <c r="R60" s="154">
        <v>3</v>
      </c>
      <c r="S60" s="154">
        <v>94</v>
      </c>
      <c r="T60" s="154">
        <v>112</v>
      </c>
      <c r="U60" s="154">
        <v>37</v>
      </c>
      <c r="V60" s="154">
        <v>34</v>
      </c>
      <c r="W60" s="154">
        <v>1</v>
      </c>
      <c r="X60" s="250">
        <v>0</v>
      </c>
      <c r="Y60" s="23" t="s">
        <v>48</v>
      </c>
      <c r="Z60" s="184"/>
    </row>
    <row r="61" spans="1:26" s="183" customFormat="1" ht="15" customHeight="1">
      <c r="A61" s="30"/>
      <c r="B61" s="159" t="s">
        <v>17</v>
      </c>
      <c r="C61" s="154">
        <v>6215</v>
      </c>
      <c r="D61" s="154">
        <v>173</v>
      </c>
      <c r="E61" s="154">
        <v>37</v>
      </c>
      <c r="F61" s="154">
        <v>753</v>
      </c>
      <c r="G61" s="154">
        <v>383</v>
      </c>
      <c r="H61" s="154">
        <v>19</v>
      </c>
      <c r="I61" s="154">
        <v>1156</v>
      </c>
      <c r="J61" s="154">
        <v>1755</v>
      </c>
      <c r="K61" s="154">
        <v>205</v>
      </c>
      <c r="L61" s="154">
        <v>309</v>
      </c>
      <c r="M61" s="154">
        <v>174</v>
      </c>
      <c r="N61" s="154">
        <v>76</v>
      </c>
      <c r="O61" s="154">
        <v>161</v>
      </c>
      <c r="P61" s="154">
        <v>460</v>
      </c>
      <c r="Q61" s="154">
        <v>294</v>
      </c>
      <c r="R61" s="154">
        <v>16</v>
      </c>
      <c r="S61" s="154">
        <v>93</v>
      </c>
      <c r="T61" s="154">
        <v>85</v>
      </c>
      <c r="U61" s="154">
        <v>35</v>
      </c>
      <c r="V61" s="154">
        <v>31</v>
      </c>
      <c r="W61" s="154">
        <v>0</v>
      </c>
      <c r="X61" s="250">
        <v>0</v>
      </c>
      <c r="Y61" s="23" t="s">
        <v>49</v>
      </c>
      <c r="Z61" s="184"/>
    </row>
    <row r="62" spans="1:26" s="183" customFormat="1" ht="15" customHeight="1">
      <c r="A62" s="30"/>
      <c r="B62" s="159"/>
      <c r="C62" s="154"/>
      <c r="D62" s="154"/>
      <c r="E62" s="154"/>
      <c r="F62" s="154"/>
      <c r="G62" s="154"/>
      <c r="H62" s="154"/>
      <c r="I62" s="154"/>
      <c r="J62" s="154"/>
      <c r="K62" s="154"/>
      <c r="L62" s="154"/>
      <c r="M62" s="154"/>
      <c r="N62" s="154"/>
      <c r="O62" s="154"/>
      <c r="P62" s="154"/>
      <c r="Q62" s="154"/>
      <c r="R62" s="154"/>
      <c r="S62" s="154"/>
      <c r="T62" s="154"/>
      <c r="U62" s="154"/>
      <c r="V62" s="154"/>
      <c r="W62" s="154"/>
      <c r="X62" s="250"/>
      <c r="Y62" s="23"/>
      <c r="Z62" s="184"/>
    </row>
    <row r="63" spans="1:26" s="183" customFormat="1" ht="15" customHeight="1">
      <c r="A63" s="30">
        <v>2016</v>
      </c>
      <c r="B63" s="159" t="s">
        <v>29</v>
      </c>
      <c r="C63" s="154">
        <v>6894</v>
      </c>
      <c r="D63" s="154">
        <v>259</v>
      </c>
      <c r="E63" s="154">
        <v>26</v>
      </c>
      <c r="F63" s="154">
        <v>988</v>
      </c>
      <c r="G63" s="154">
        <v>211</v>
      </c>
      <c r="H63" s="154">
        <v>14</v>
      </c>
      <c r="I63" s="154">
        <v>1168</v>
      </c>
      <c r="J63" s="154">
        <v>2027</v>
      </c>
      <c r="K63" s="154">
        <v>229</v>
      </c>
      <c r="L63" s="154">
        <v>329</v>
      </c>
      <c r="M63" s="154">
        <v>210</v>
      </c>
      <c r="N63" s="154">
        <v>68</v>
      </c>
      <c r="O63" s="154">
        <v>149</v>
      </c>
      <c r="P63" s="154">
        <v>586</v>
      </c>
      <c r="Q63" s="154">
        <v>314</v>
      </c>
      <c r="R63" s="154">
        <v>8</v>
      </c>
      <c r="S63" s="154">
        <v>117</v>
      </c>
      <c r="T63" s="154">
        <v>101</v>
      </c>
      <c r="U63" s="154">
        <v>32</v>
      </c>
      <c r="V63" s="154">
        <v>58</v>
      </c>
      <c r="W63" s="154">
        <v>0</v>
      </c>
      <c r="X63" s="250">
        <v>0</v>
      </c>
      <c r="Y63" s="23" t="s">
        <v>38</v>
      </c>
      <c r="Z63" s="321">
        <v>2016</v>
      </c>
    </row>
    <row r="64" spans="1:26" s="183" customFormat="1" ht="15" customHeight="1">
      <c r="A64" s="30"/>
      <c r="B64" s="159" t="s">
        <v>16</v>
      </c>
      <c r="C64" s="154">
        <v>6364</v>
      </c>
      <c r="D64" s="154">
        <v>289</v>
      </c>
      <c r="E64" s="154">
        <v>30</v>
      </c>
      <c r="F64" s="154">
        <v>816</v>
      </c>
      <c r="G64" s="154">
        <v>235</v>
      </c>
      <c r="H64" s="154">
        <v>15</v>
      </c>
      <c r="I64" s="154">
        <v>1172</v>
      </c>
      <c r="J64" s="154">
        <v>1813</v>
      </c>
      <c r="K64" s="154">
        <v>180</v>
      </c>
      <c r="L64" s="154">
        <v>298</v>
      </c>
      <c r="M64" s="154">
        <v>216</v>
      </c>
      <c r="N64" s="154">
        <v>69</v>
      </c>
      <c r="O64" s="154">
        <v>146</v>
      </c>
      <c r="P64" s="154">
        <v>491</v>
      </c>
      <c r="Q64" s="154">
        <v>263</v>
      </c>
      <c r="R64" s="154">
        <v>8</v>
      </c>
      <c r="S64" s="154">
        <v>120</v>
      </c>
      <c r="T64" s="154">
        <v>126</v>
      </c>
      <c r="U64" s="154">
        <v>35</v>
      </c>
      <c r="V64" s="154">
        <v>42</v>
      </c>
      <c r="W64" s="154">
        <v>0</v>
      </c>
      <c r="X64" s="250">
        <v>0</v>
      </c>
      <c r="Y64" s="23" t="s">
        <v>39</v>
      </c>
      <c r="Z64" s="184"/>
    </row>
    <row r="65" spans="1:26" s="183" customFormat="1" ht="15" customHeight="1">
      <c r="A65" s="30"/>
      <c r="B65" s="159" t="s">
        <v>15</v>
      </c>
      <c r="C65" s="154">
        <v>7117</v>
      </c>
      <c r="D65" s="154">
        <v>145</v>
      </c>
      <c r="E65" s="154">
        <v>48</v>
      </c>
      <c r="F65" s="154">
        <v>934</v>
      </c>
      <c r="G65" s="154">
        <v>247</v>
      </c>
      <c r="H65" s="154">
        <v>19</v>
      </c>
      <c r="I65" s="154">
        <v>1352</v>
      </c>
      <c r="J65" s="154">
        <v>1966</v>
      </c>
      <c r="K65" s="154">
        <v>263</v>
      </c>
      <c r="L65" s="154">
        <v>420</v>
      </c>
      <c r="M65" s="154">
        <v>213</v>
      </c>
      <c r="N65" s="154">
        <v>55</v>
      </c>
      <c r="O65" s="154">
        <v>148</v>
      </c>
      <c r="P65" s="154">
        <v>552</v>
      </c>
      <c r="Q65" s="154">
        <v>334</v>
      </c>
      <c r="R65" s="154">
        <v>6</v>
      </c>
      <c r="S65" s="154">
        <v>195</v>
      </c>
      <c r="T65" s="154">
        <v>141</v>
      </c>
      <c r="U65" s="154">
        <v>42</v>
      </c>
      <c r="V65" s="154">
        <v>37</v>
      </c>
      <c r="W65" s="154">
        <v>0</v>
      </c>
      <c r="X65" s="250">
        <v>0</v>
      </c>
      <c r="Y65" s="23" t="s">
        <v>40</v>
      </c>
      <c r="Z65" s="184"/>
    </row>
    <row r="66" spans="1:26" s="183" customFormat="1" ht="15" customHeight="1">
      <c r="A66" s="30"/>
      <c r="B66" s="159" t="s">
        <v>14</v>
      </c>
      <c r="C66" s="154">
        <v>5860</v>
      </c>
      <c r="D66" s="154">
        <v>86</v>
      </c>
      <c r="E66" s="154">
        <v>37</v>
      </c>
      <c r="F66" s="154">
        <v>784</v>
      </c>
      <c r="G66" s="154">
        <v>140</v>
      </c>
      <c r="H66" s="154">
        <v>14</v>
      </c>
      <c r="I66" s="154">
        <v>1140</v>
      </c>
      <c r="J66" s="154">
        <v>1573</v>
      </c>
      <c r="K66" s="154">
        <v>210</v>
      </c>
      <c r="L66" s="154">
        <v>330</v>
      </c>
      <c r="M66" s="154">
        <v>233</v>
      </c>
      <c r="N66" s="154">
        <v>63</v>
      </c>
      <c r="O66" s="154">
        <v>115</v>
      </c>
      <c r="P66" s="154">
        <v>552</v>
      </c>
      <c r="Q66" s="154">
        <v>212</v>
      </c>
      <c r="R66" s="154">
        <v>7</v>
      </c>
      <c r="S66" s="154">
        <v>183</v>
      </c>
      <c r="T66" s="154">
        <v>110</v>
      </c>
      <c r="U66" s="154">
        <v>39</v>
      </c>
      <c r="V66" s="154">
        <v>32</v>
      </c>
      <c r="W66" s="154">
        <v>0</v>
      </c>
      <c r="X66" s="250">
        <v>0</v>
      </c>
      <c r="Y66" s="23" t="s">
        <v>41</v>
      </c>
      <c r="Z66" s="184"/>
    </row>
    <row r="67" spans="1:26" s="183" customFormat="1" ht="15" customHeight="1">
      <c r="A67" s="30"/>
      <c r="B67" s="159" t="s">
        <v>13</v>
      </c>
      <c r="C67" s="154">
        <v>5422</v>
      </c>
      <c r="D67" s="154">
        <v>72</v>
      </c>
      <c r="E67" s="154">
        <v>31</v>
      </c>
      <c r="F67" s="154">
        <v>762</v>
      </c>
      <c r="G67" s="154">
        <v>155</v>
      </c>
      <c r="H67" s="154">
        <v>22</v>
      </c>
      <c r="I67" s="154">
        <v>1058</v>
      </c>
      <c r="J67" s="154">
        <v>1452</v>
      </c>
      <c r="K67" s="154">
        <v>170</v>
      </c>
      <c r="L67" s="154">
        <v>341</v>
      </c>
      <c r="M67" s="154">
        <v>188</v>
      </c>
      <c r="N67" s="154">
        <v>60</v>
      </c>
      <c r="O67" s="154">
        <v>122</v>
      </c>
      <c r="P67" s="154">
        <v>411</v>
      </c>
      <c r="Q67" s="154">
        <v>213</v>
      </c>
      <c r="R67" s="154">
        <v>10</v>
      </c>
      <c r="S67" s="154">
        <v>197</v>
      </c>
      <c r="T67" s="154">
        <v>90</v>
      </c>
      <c r="U67" s="154">
        <v>27</v>
      </c>
      <c r="V67" s="154">
        <v>41</v>
      </c>
      <c r="W67" s="154">
        <v>0</v>
      </c>
      <c r="X67" s="250">
        <v>0</v>
      </c>
      <c r="Y67" s="23" t="s">
        <v>42</v>
      </c>
      <c r="Z67" s="184"/>
    </row>
    <row r="68" spans="1:26" s="183" customFormat="1" ht="15" customHeight="1">
      <c r="A68" s="30"/>
      <c r="B68" s="159" t="s">
        <v>12</v>
      </c>
      <c r="C68" s="154">
        <v>5571</v>
      </c>
      <c r="D68" s="154">
        <v>65</v>
      </c>
      <c r="E68" s="154">
        <v>43</v>
      </c>
      <c r="F68" s="154">
        <v>712</v>
      </c>
      <c r="G68" s="154">
        <v>106</v>
      </c>
      <c r="H68" s="154">
        <v>24</v>
      </c>
      <c r="I68" s="154">
        <v>1095</v>
      </c>
      <c r="J68" s="154">
        <v>1563</v>
      </c>
      <c r="K68" s="154">
        <v>189</v>
      </c>
      <c r="L68" s="154">
        <v>314</v>
      </c>
      <c r="M68" s="154">
        <v>180</v>
      </c>
      <c r="N68" s="154">
        <v>65</v>
      </c>
      <c r="O68" s="154">
        <v>125</v>
      </c>
      <c r="P68" s="154">
        <v>445</v>
      </c>
      <c r="Q68" s="154">
        <v>257</v>
      </c>
      <c r="R68" s="154">
        <v>11</v>
      </c>
      <c r="S68" s="154">
        <v>196</v>
      </c>
      <c r="T68" s="154">
        <v>108</v>
      </c>
      <c r="U68" s="154">
        <v>31</v>
      </c>
      <c r="V68" s="154">
        <v>42</v>
      </c>
      <c r="W68" s="154">
        <v>0</v>
      </c>
      <c r="X68" s="250">
        <v>0</v>
      </c>
      <c r="Y68" s="23" t="s">
        <v>43</v>
      </c>
      <c r="Z68" s="184"/>
    </row>
    <row r="69" spans="1:26" s="183" customFormat="1" ht="15" customHeight="1">
      <c r="A69" s="30"/>
      <c r="B69" s="159" t="s">
        <v>11</v>
      </c>
      <c r="C69" s="154">
        <v>3136</v>
      </c>
      <c r="D69" s="154">
        <v>40</v>
      </c>
      <c r="E69" s="154">
        <v>29</v>
      </c>
      <c r="F69" s="154">
        <v>383</v>
      </c>
      <c r="G69" s="154">
        <v>66</v>
      </c>
      <c r="H69" s="154">
        <v>7</v>
      </c>
      <c r="I69" s="154">
        <v>585</v>
      </c>
      <c r="J69" s="154">
        <v>932</v>
      </c>
      <c r="K69" s="154">
        <v>110</v>
      </c>
      <c r="L69" s="154">
        <v>161</v>
      </c>
      <c r="M69" s="154">
        <v>127</v>
      </c>
      <c r="N69" s="154">
        <v>36</v>
      </c>
      <c r="O69" s="154">
        <v>71</v>
      </c>
      <c r="P69" s="154">
        <v>258</v>
      </c>
      <c r="Q69" s="154">
        <v>125</v>
      </c>
      <c r="R69" s="154">
        <v>4</v>
      </c>
      <c r="S69" s="154">
        <v>96</v>
      </c>
      <c r="T69" s="154">
        <v>56</v>
      </c>
      <c r="U69" s="154">
        <v>28</v>
      </c>
      <c r="V69" s="154">
        <v>22</v>
      </c>
      <c r="W69" s="154">
        <v>0</v>
      </c>
      <c r="X69" s="250">
        <v>0</v>
      </c>
      <c r="Y69" s="23" t="s">
        <v>44</v>
      </c>
      <c r="Z69" s="184"/>
    </row>
    <row r="70" spans="1:26" s="183" customFormat="1" ht="15" customHeight="1">
      <c r="A70" s="30"/>
      <c r="B70" s="159" t="s">
        <v>21</v>
      </c>
      <c r="C70" s="154">
        <v>4533</v>
      </c>
      <c r="D70" s="185">
        <v>62</v>
      </c>
      <c r="E70" s="185">
        <v>30</v>
      </c>
      <c r="F70" s="185">
        <v>574</v>
      </c>
      <c r="G70" s="185">
        <v>51</v>
      </c>
      <c r="H70" s="185">
        <v>12</v>
      </c>
      <c r="I70" s="185">
        <v>864</v>
      </c>
      <c r="J70" s="154">
        <v>1391</v>
      </c>
      <c r="K70" s="185">
        <v>167</v>
      </c>
      <c r="L70" s="185">
        <v>202</v>
      </c>
      <c r="M70" s="185">
        <v>143</v>
      </c>
      <c r="N70" s="185">
        <v>62</v>
      </c>
      <c r="O70" s="185">
        <v>107</v>
      </c>
      <c r="P70" s="185">
        <v>352</v>
      </c>
      <c r="Q70" s="185">
        <v>210</v>
      </c>
      <c r="R70" s="185">
        <v>8</v>
      </c>
      <c r="S70" s="185">
        <v>125</v>
      </c>
      <c r="T70" s="185">
        <v>114</v>
      </c>
      <c r="U70" s="185">
        <v>35</v>
      </c>
      <c r="V70" s="185">
        <v>24</v>
      </c>
      <c r="W70" s="185">
        <v>0</v>
      </c>
      <c r="X70" s="343">
        <v>0</v>
      </c>
      <c r="Y70" s="23" t="s">
        <v>45</v>
      </c>
      <c r="Z70" s="184"/>
    </row>
    <row r="71" spans="1:26" s="183" customFormat="1" ht="15" customHeight="1">
      <c r="A71" s="30"/>
      <c r="B71" s="159" t="s">
        <v>20</v>
      </c>
      <c r="C71" s="154">
        <v>3745</v>
      </c>
      <c r="D71" s="185">
        <v>42</v>
      </c>
      <c r="E71" s="185">
        <v>28</v>
      </c>
      <c r="F71" s="185">
        <v>505</v>
      </c>
      <c r="G71" s="185">
        <v>35</v>
      </c>
      <c r="H71" s="185">
        <v>14</v>
      </c>
      <c r="I71" s="185">
        <v>721</v>
      </c>
      <c r="J71" s="154">
        <v>1130</v>
      </c>
      <c r="K71" s="185">
        <v>152</v>
      </c>
      <c r="L71" s="185">
        <v>225</v>
      </c>
      <c r="M71" s="185">
        <v>116</v>
      </c>
      <c r="N71" s="185">
        <v>45</v>
      </c>
      <c r="O71" s="185">
        <v>69</v>
      </c>
      <c r="P71" s="185">
        <v>283</v>
      </c>
      <c r="Q71" s="185">
        <v>137</v>
      </c>
      <c r="R71" s="185">
        <v>7</v>
      </c>
      <c r="S71" s="185">
        <v>105</v>
      </c>
      <c r="T71" s="185">
        <v>83</v>
      </c>
      <c r="U71" s="185">
        <v>23</v>
      </c>
      <c r="V71" s="185">
        <v>25</v>
      </c>
      <c r="W71" s="185">
        <v>0</v>
      </c>
      <c r="X71" s="343">
        <v>0</v>
      </c>
      <c r="Y71" s="23" t="s">
        <v>46</v>
      </c>
      <c r="Z71" s="184"/>
    </row>
    <row r="72" spans="1:26" s="183" customFormat="1" ht="15" customHeight="1">
      <c r="A72" s="30"/>
      <c r="B72" s="159" t="s">
        <v>19</v>
      </c>
      <c r="C72" s="154">
        <v>5314</v>
      </c>
      <c r="D72" s="185">
        <v>69</v>
      </c>
      <c r="E72" s="185">
        <v>37</v>
      </c>
      <c r="F72" s="185">
        <v>705</v>
      </c>
      <c r="G72" s="185">
        <v>46</v>
      </c>
      <c r="H72" s="185">
        <v>14</v>
      </c>
      <c r="I72" s="185">
        <v>985</v>
      </c>
      <c r="J72" s="154">
        <v>1671</v>
      </c>
      <c r="K72" s="185">
        <v>188</v>
      </c>
      <c r="L72" s="185">
        <v>306</v>
      </c>
      <c r="M72" s="185">
        <v>168</v>
      </c>
      <c r="N72" s="185">
        <v>63</v>
      </c>
      <c r="O72" s="185">
        <v>112</v>
      </c>
      <c r="P72" s="185">
        <v>416</v>
      </c>
      <c r="Q72" s="185">
        <v>255</v>
      </c>
      <c r="R72" s="185">
        <v>6</v>
      </c>
      <c r="S72" s="185">
        <v>110</v>
      </c>
      <c r="T72" s="185">
        <v>93</v>
      </c>
      <c r="U72" s="185">
        <v>32</v>
      </c>
      <c r="V72" s="185">
        <v>38</v>
      </c>
      <c r="W72" s="185">
        <v>0</v>
      </c>
      <c r="X72" s="343">
        <v>0</v>
      </c>
      <c r="Y72" s="23" t="s">
        <v>47</v>
      </c>
      <c r="Z72" s="184"/>
    </row>
    <row r="73" spans="1:26" s="183" customFormat="1" ht="15" customHeight="1">
      <c r="A73" s="30"/>
      <c r="B73" s="159" t="s">
        <v>18</v>
      </c>
      <c r="C73" s="154">
        <v>5526</v>
      </c>
      <c r="D73" s="185">
        <v>78</v>
      </c>
      <c r="E73" s="185">
        <v>45</v>
      </c>
      <c r="F73" s="185">
        <v>802</v>
      </c>
      <c r="G73" s="185">
        <v>51</v>
      </c>
      <c r="H73" s="185">
        <v>12</v>
      </c>
      <c r="I73" s="185">
        <v>981</v>
      </c>
      <c r="J73" s="154">
        <v>1668</v>
      </c>
      <c r="K73" s="185">
        <v>208</v>
      </c>
      <c r="L73" s="185">
        <v>320</v>
      </c>
      <c r="M73" s="185">
        <v>171</v>
      </c>
      <c r="N73" s="185">
        <v>65</v>
      </c>
      <c r="O73" s="185">
        <v>132</v>
      </c>
      <c r="P73" s="185">
        <v>449</v>
      </c>
      <c r="Q73" s="185">
        <v>247</v>
      </c>
      <c r="R73" s="185">
        <v>6</v>
      </c>
      <c r="S73" s="185">
        <v>101</v>
      </c>
      <c r="T73" s="185">
        <v>117</v>
      </c>
      <c r="U73" s="185">
        <v>31</v>
      </c>
      <c r="V73" s="185">
        <v>42</v>
      </c>
      <c r="W73" s="185">
        <v>0</v>
      </c>
      <c r="X73" s="343">
        <v>0</v>
      </c>
      <c r="Y73" s="23" t="s">
        <v>48</v>
      </c>
      <c r="Z73" s="184"/>
    </row>
    <row r="74" spans="1:26" s="183" customFormat="1" ht="15" customHeight="1">
      <c r="A74" s="30"/>
      <c r="B74" s="159" t="s">
        <v>17</v>
      </c>
      <c r="C74" s="154">
        <v>4818</v>
      </c>
      <c r="D74" s="185">
        <v>68</v>
      </c>
      <c r="E74" s="185">
        <v>36</v>
      </c>
      <c r="F74" s="185">
        <v>680</v>
      </c>
      <c r="G74" s="185">
        <v>35</v>
      </c>
      <c r="H74" s="185">
        <v>15</v>
      </c>
      <c r="I74" s="185">
        <v>851</v>
      </c>
      <c r="J74" s="154">
        <v>1513</v>
      </c>
      <c r="K74" s="185">
        <v>190</v>
      </c>
      <c r="L74" s="185">
        <v>270</v>
      </c>
      <c r="M74" s="185">
        <v>158</v>
      </c>
      <c r="N74" s="185">
        <v>51</v>
      </c>
      <c r="O74" s="185">
        <v>115</v>
      </c>
      <c r="P74" s="185">
        <v>363</v>
      </c>
      <c r="Q74" s="185">
        <v>239</v>
      </c>
      <c r="R74" s="185">
        <v>13</v>
      </c>
      <c r="S74" s="185">
        <v>100</v>
      </c>
      <c r="T74" s="185">
        <v>67</v>
      </c>
      <c r="U74" s="185">
        <v>22</v>
      </c>
      <c r="V74" s="185">
        <v>32</v>
      </c>
      <c r="W74" s="185">
        <v>0</v>
      </c>
      <c r="X74" s="343">
        <v>0</v>
      </c>
      <c r="Y74" s="23" t="s">
        <v>49</v>
      </c>
      <c r="Z74" s="184"/>
    </row>
    <row r="75" spans="1:26" s="183" customFormat="1" ht="15" customHeight="1">
      <c r="A75" s="30"/>
      <c r="B75" s="159"/>
      <c r="C75" s="154"/>
      <c r="D75" s="185"/>
      <c r="E75" s="185"/>
      <c r="F75" s="185"/>
      <c r="G75" s="185"/>
      <c r="H75" s="185"/>
      <c r="I75" s="185"/>
      <c r="J75" s="154"/>
      <c r="K75" s="185"/>
      <c r="L75" s="185"/>
      <c r="M75" s="185"/>
      <c r="N75" s="185"/>
      <c r="O75" s="185"/>
      <c r="P75" s="185"/>
      <c r="Q75" s="185"/>
      <c r="R75" s="185"/>
      <c r="S75" s="185"/>
      <c r="T75" s="185"/>
      <c r="U75" s="185"/>
      <c r="V75" s="185"/>
      <c r="W75" s="185"/>
      <c r="X75" s="343"/>
      <c r="Y75" s="23"/>
      <c r="Z75" s="184"/>
    </row>
    <row r="76" spans="1:26" s="183" customFormat="1" ht="15" customHeight="1">
      <c r="A76" s="30">
        <v>2017</v>
      </c>
      <c r="B76" s="159" t="s">
        <v>29</v>
      </c>
      <c r="C76" s="154">
        <v>6275</v>
      </c>
      <c r="D76" s="185">
        <v>78</v>
      </c>
      <c r="E76" s="185">
        <v>33</v>
      </c>
      <c r="F76" s="185">
        <v>928</v>
      </c>
      <c r="G76" s="185">
        <v>48</v>
      </c>
      <c r="H76" s="185">
        <v>12</v>
      </c>
      <c r="I76" s="185">
        <v>1085</v>
      </c>
      <c r="J76" s="154">
        <v>2029</v>
      </c>
      <c r="K76" s="185">
        <v>215</v>
      </c>
      <c r="L76" s="185">
        <v>324</v>
      </c>
      <c r="M76" s="185">
        <v>192</v>
      </c>
      <c r="N76" s="185">
        <v>58</v>
      </c>
      <c r="O76" s="185">
        <v>123</v>
      </c>
      <c r="P76" s="185">
        <v>525</v>
      </c>
      <c r="Q76" s="185">
        <v>276</v>
      </c>
      <c r="R76" s="185">
        <v>8</v>
      </c>
      <c r="S76" s="185">
        <v>102</v>
      </c>
      <c r="T76" s="185">
        <v>134</v>
      </c>
      <c r="U76" s="185">
        <v>39</v>
      </c>
      <c r="V76" s="185">
        <v>66</v>
      </c>
      <c r="W76" s="185">
        <v>0</v>
      </c>
      <c r="X76" s="343">
        <v>0</v>
      </c>
      <c r="Y76" s="23" t="s">
        <v>38</v>
      </c>
      <c r="Z76" s="321">
        <v>2017</v>
      </c>
    </row>
    <row r="77" spans="1:26" s="183" customFormat="1" ht="15" customHeight="1">
      <c r="A77" s="30"/>
      <c r="B77" s="159" t="s">
        <v>16</v>
      </c>
      <c r="C77" s="154">
        <v>5617</v>
      </c>
      <c r="D77" s="154">
        <v>80</v>
      </c>
      <c r="E77" s="154">
        <v>36</v>
      </c>
      <c r="F77" s="154">
        <v>826</v>
      </c>
      <c r="G77" s="154">
        <v>49</v>
      </c>
      <c r="H77" s="154">
        <v>21</v>
      </c>
      <c r="I77" s="154">
        <v>1086</v>
      </c>
      <c r="J77" s="154">
        <v>1597</v>
      </c>
      <c r="K77" s="154">
        <v>185</v>
      </c>
      <c r="L77" s="154">
        <v>275</v>
      </c>
      <c r="M77" s="154">
        <v>169</v>
      </c>
      <c r="N77" s="154">
        <v>73</v>
      </c>
      <c r="O77" s="154">
        <v>125</v>
      </c>
      <c r="P77" s="154">
        <v>457</v>
      </c>
      <c r="Q77" s="154">
        <v>255</v>
      </c>
      <c r="R77" s="154">
        <v>8</v>
      </c>
      <c r="S77" s="154">
        <v>162</v>
      </c>
      <c r="T77" s="154">
        <v>138</v>
      </c>
      <c r="U77" s="154">
        <v>29</v>
      </c>
      <c r="V77" s="154">
        <v>46</v>
      </c>
      <c r="W77" s="154">
        <v>0</v>
      </c>
      <c r="X77" s="250">
        <v>0</v>
      </c>
      <c r="Y77" s="23" t="s">
        <v>39</v>
      </c>
      <c r="Z77" s="184"/>
    </row>
    <row r="78" spans="1:26" s="183" customFormat="1" ht="15" customHeight="1">
      <c r="A78" s="30"/>
      <c r="B78" s="159" t="s">
        <v>15</v>
      </c>
      <c r="C78" s="154">
        <v>6146</v>
      </c>
      <c r="D78" s="154">
        <v>96</v>
      </c>
      <c r="E78" s="154">
        <v>47</v>
      </c>
      <c r="F78" s="154">
        <v>861</v>
      </c>
      <c r="G78" s="154">
        <v>50</v>
      </c>
      <c r="H78" s="154">
        <v>12</v>
      </c>
      <c r="I78" s="154">
        <v>1239</v>
      </c>
      <c r="J78" s="154">
        <v>1688</v>
      </c>
      <c r="K78" s="154">
        <v>242</v>
      </c>
      <c r="L78" s="154">
        <v>326</v>
      </c>
      <c r="M78" s="154">
        <v>200</v>
      </c>
      <c r="N78" s="154">
        <v>67</v>
      </c>
      <c r="O78" s="154">
        <v>147</v>
      </c>
      <c r="P78" s="154">
        <v>477</v>
      </c>
      <c r="Q78" s="154">
        <v>305</v>
      </c>
      <c r="R78" s="154">
        <v>7</v>
      </c>
      <c r="S78" s="154">
        <v>161</v>
      </c>
      <c r="T78" s="154">
        <v>154</v>
      </c>
      <c r="U78" s="154">
        <v>28</v>
      </c>
      <c r="V78" s="154">
        <v>39</v>
      </c>
      <c r="W78" s="154">
        <v>0</v>
      </c>
      <c r="X78" s="250">
        <v>0</v>
      </c>
      <c r="Y78" s="23" t="s">
        <v>40</v>
      </c>
      <c r="Z78" s="184"/>
    </row>
    <row r="79" spans="1:26" s="183" customFormat="1" ht="15" customHeight="1">
      <c r="A79" s="30"/>
      <c r="B79" s="159" t="s">
        <v>14</v>
      </c>
      <c r="C79" s="154">
        <v>6447</v>
      </c>
      <c r="D79" s="154">
        <v>94</v>
      </c>
      <c r="E79" s="154">
        <v>44</v>
      </c>
      <c r="F79" s="154">
        <v>934</v>
      </c>
      <c r="G79" s="154">
        <v>52</v>
      </c>
      <c r="H79" s="154">
        <v>16</v>
      </c>
      <c r="I79" s="154">
        <v>1298</v>
      </c>
      <c r="J79" s="154">
        <v>1842</v>
      </c>
      <c r="K79" s="154">
        <v>259</v>
      </c>
      <c r="L79" s="154">
        <v>326</v>
      </c>
      <c r="M79" s="154">
        <v>180</v>
      </c>
      <c r="N79" s="154">
        <v>57</v>
      </c>
      <c r="O79" s="154">
        <v>136</v>
      </c>
      <c r="P79" s="154">
        <v>499</v>
      </c>
      <c r="Q79" s="154">
        <v>303</v>
      </c>
      <c r="R79" s="154">
        <v>13</v>
      </c>
      <c r="S79" s="154">
        <v>161</v>
      </c>
      <c r="T79" s="154">
        <v>147</v>
      </c>
      <c r="U79" s="154">
        <v>42</v>
      </c>
      <c r="V79" s="154">
        <v>44</v>
      </c>
      <c r="W79" s="154">
        <v>0</v>
      </c>
      <c r="X79" s="250">
        <v>0</v>
      </c>
      <c r="Y79" s="23" t="s">
        <v>41</v>
      </c>
      <c r="Z79" s="184"/>
    </row>
    <row r="80" spans="1:26" s="183" customFormat="1" ht="15" customHeight="1">
      <c r="A80" s="30"/>
      <c r="B80" s="159" t="s">
        <v>13</v>
      </c>
      <c r="C80" s="154">
        <v>6250</v>
      </c>
      <c r="D80" s="154">
        <v>109</v>
      </c>
      <c r="E80" s="154">
        <v>45</v>
      </c>
      <c r="F80" s="154">
        <v>882</v>
      </c>
      <c r="G80" s="154">
        <v>58</v>
      </c>
      <c r="H80" s="154">
        <v>23</v>
      </c>
      <c r="I80" s="154">
        <v>1236</v>
      </c>
      <c r="J80" s="154">
        <v>1740</v>
      </c>
      <c r="K80" s="154">
        <v>266</v>
      </c>
      <c r="L80" s="154">
        <v>354</v>
      </c>
      <c r="M80" s="154">
        <v>180</v>
      </c>
      <c r="N80" s="154">
        <v>49</v>
      </c>
      <c r="O80" s="154">
        <v>158</v>
      </c>
      <c r="P80" s="154">
        <v>459</v>
      </c>
      <c r="Q80" s="154">
        <v>307</v>
      </c>
      <c r="R80" s="154">
        <v>11</v>
      </c>
      <c r="S80" s="154">
        <v>174</v>
      </c>
      <c r="T80" s="154">
        <v>127</v>
      </c>
      <c r="U80" s="154">
        <v>24</v>
      </c>
      <c r="V80" s="154">
        <v>48</v>
      </c>
      <c r="W80" s="154">
        <v>0</v>
      </c>
      <c r="X80" s="250">
        <v>0</v>
      </c>
      <c r="Y80" s="23" t="s">
        <v>42</v>
      </c>
      <c r="Z80" s="184"/>
    </row>
    <row r="81" spans="1:26" s="183" customFormat="1" ht="9" customHeight="1">
      <c r="A81" s="30"/>
      <c r="B81" s="160"/>
      <c r="C81" s="158"/>
      <c r="D81" s="158"/>
      <c r="E81" s="154"/>
      <c r="F81" s="154"/>
      <c r="G81" s="154"/>
      <c r="H81" s="154"/>
      <c r="I81" s="154"/>
      <c r="J81" s="154"/>
      <c r="K81" s="154"/>
      <c r="L81" s="154"/>
      <c r="M81" s="154"/>
      <c r="N81" s="154"/>
      <c r="O81" s="154"/>
      <c r="P81" s="154"/>
      <c r="Q81" s="154"/>
      <c r="R81" s="154"/>
      <c r="S81" s="154"/>
      <c r="T81" s="154"/>
      <c r="U81" s="154"/>
      <c r="V81" s="154"/>
      <c r="W81" s="154"/>
      <c r="X81" s="252"/>
      <c r="Y81" s="100"/>
      <c r="Z81" s="186"/>
    </row>
    <row r="82" spans="1:26" s="193" customFormat="1" ht="138" customHeight="1">
      <c r="A82" s="187"/>
      <c r="B82" s="192"/>
      <c r="C82" s="191" t="s">
        <v>50</v>
      </c>
      <c r="D82" s="188" t="s">
        <v>234</v>
      </c>
      <c r="E82" s="189" t="s">
        <v>235</v>
      </c>
      <c r="F82" s="189" t="s">
        <v>171</v>
      </c>
      <c r="G82" s="190" t="s">
        <v>236</v>
      </c>
      <c r="H82" s="190" t="s">
        <v>237</v>
      </c>
      <c r="I82" s="189" t="s">
        <v>238</v>
      </c>
      <c r="J82" s="189" t="s">
        <v>239</v>
      </c>
      <c r="K82" s="189" t="s">
        <v>240</v>
      </c>
      <c r="L82" s="190" t="s">
        <v>241</v>
      </c>
      <c r="M82" s="190" t="s">
        <v>242</v>
      </c>
      <c r="N82" s="190" t="s">
        <v>243</v>
      </c>
      <c r="O82" s="190" t="s">
        <v>244</v>
      </c>
      <c r="P82" s="190" t="s">
        <v>245</v>
      </c>
      <c r="Q82" s="190" t="s">
        <v>246</v>
      </c>
      <c r="R82" s="190" t="s">
        <v>247</v>
      </c>
      <c r="S82" s="187" t="s">
        <v>248</v>
      </c>
      <c r="T82" s="190" t="s">
        <v>249</v>
      </c>
      <c r="U82" s="190" t="s">
        <v>250</v>
      </c>
      <c r="V82" s="190" t="s">
        <v>251</v>
      </c>
      <c r="W82" s="190" t="s">
        <v>252</v>
      </c>
      <c r="X82" s="291" t="s">
        <v>253</v>
      </c>
      <c r="Y82" s="191"/>
      <c r="Z82" s="192"/>
    </row>
    <row r="83" spans="1:19" s="194" customFormat="1" ht="15" customHeight="1">
      <c r="A83" s="161" t="s">
        <v>210</v>
      </c>
      <c r="R83" s="169"/>
      <c r="S83" s="169"/>
    </row>
    <row r="84" ht="13.5">
      <c r="A84" s="195" t="s">
        <v>211</v>
      </c>
    </row>
    <row r="85" spans="3:24" ht="12.75">
      <c r="C85" s="196"/>
      <c r="D85" s="196"/>
      <c r="E85" s="196"/>
      <c r="F85" s="196"/>
      <c r="G85" s="196"/>
      <c r="H85" s="196"/>
      <c r="I85" s="196"/>
      <c r="J85" s="196"/>
      <c r="K85" s="196"/>
      <c r="L85" s="196"/>
      <c r="M85" s="196"/>
      <c r="N85" s="196"/>
      <c r="O85" s="196"/>
      <c r="P85" s="196"/>
      <c r="Q85" s="196"/>
      <c r="R85" s="196"/>
      <c r="S85" s="196"/>
      <c r="T85" s="196"/>
      <c r="U85" s="196"/>
      <c r="V85" s="196"/>
      <c r="W85" s="196"/>
      <c r="X85" s="196"/>
    </row>
  </sheetData>
  <sheetProtection/>
  <mergeCells count="1">
    <mergeCell ref="Y4:Z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A88"/>
  <sheetViews>
    <sheetView showGridLines="0" zoomScalePageLayoutView="0" workbookViewId="0" topLeftCell="A50">
      <selection activeCell="C80" sqref="C80"/>
    </sheetView>
  </sheetViews>
  <sheetFormatPr defaultColWidth="9.140625" defaultRowHeight="15"/>
  <cols>
    <col min="1" max="1" width="9.140625" style="169" customWidth="1"/>
    <col min="2" max="2" width="10.140625" style="169" customWidth="1"/>
    <col min="3" max="3" width="7.421875" style="169" bestFit="1" customWidth="1"/>
    <col min="4" max="4" width="11.00390625" style="169" customWidth="1"/>
    <col min="5" max="5" width="10.28125" style="169" customWidth="1"/>
    <col min="6" max="7" width="13.421875" style="169" customWidth="1"/>
    <col min="8" max="8" width="13.8515625" style="169" customWidth="1"/>
    <col min="9" max="9" width="12.28125" style="169" customWidth="1"/>
    <col min="10" max="10" width="13.28125" style="169" customWidth="1"/>
    <col min="11" max="11" width="10.57421875" style="169" customWidth="1"/>
    <col min="12" max="12" width="14.421875" style="169" customWidth="1"/>
    <col min="13" max="13" width="13.57421875" style="169" customWidth="1"/>
    <col min="14" max="14" width="12.28125" style="169" customWidth="1"/>
    <col min="15" max="15" width="11.28125" style="169" customWidth="1"/>
    <col min="16" max="16" width="11.57421875" style="169" customWidth="1"/>
    <col min="17" max="17" width="13.00390625" style="169" customWidth="1"/>
    <col min="18" max="18" width="13.7109375" style="169" customWidth="1"/>
    <col min="19" max="19" width="9.140625" style="169" customWidth="1"/>
    <col min="20" max="20" width="10.57421875" style="169" customWidth="1"/>
    <col min="21" max="21" width="9.140625" style="169" customWidth="1"/>
    <col min="22" max="22" width="10.00390625" style="169" customWidth="1"/>
    <col min="23" max="23" width="14.00390625" style="169" customWidth="1"/>
    <col min="24" max="24" width="15.7109375" style="169" customWidth="1"/>
    <col min="25" max="25" width="12.8515625" style="169" customWidth="1"/>
    <col min="26" max="16384" width="9.140625" style="169" customWidth="1"/>
  </cols>
  <sheetData>
    <row r="2" s="135" customFormat="1" ht="15.75">
      <c r="A2" s="170" t="s">
        <v>287</v>
      </c>
    </row>
    <row r="3" s="135" customFormat="1" ht="4.5" customHeight="1"/>
    <row r="4" spans="1:26" s="135" customFormat="1" ht="197.25" customHeight="1">
      <c r="A4" s="197" t="s">
        <v>27</v>
      </c>
      <c r="B4" s="198"/>
      <c r="C4" s="199" t="s">
        <v>0</v>
      </c>
      <c r="D4" s="199" t="s">
        <v>214</v>
      </c>
      <c r="E4" s="199" t="s">
        <v>215</v>
      </c>
      <c r="F4" s="199" t="s">
        <v>24</v>
      </c>
      <c r="G4" s="199" t="s">
        <v>216</v>
      </c>
      <c r="H4" s="199" t="s">
        <v>217</v>
      </c>
      <c r="I4" s="199" t="s">
        <v>218</v>
      </c>
      <c r="J4" s="199" t="s">
        <v>219</v>
      </c>
      <c r="K4" s="199" t="s">
        <v>220</v>
      </c>
      <c r="L4" s="199" t="s">
        <v>221</v>
      </c>
      <c r="M4" s="199" t="s">
        <v>222</v>
      </c>
      <c r="N4" s="199" t="s">
        <v>223</v>
      </c>
      <c r="O4" s="199" t="s">
        <v>224</v>
      </c>
      <c r="P4" s="199" t="s">
        <v>225</v>
      </c>
      <c r="Q4" s="199" t="s">
        <v>226</v>
      </c>
      <c r="R4" s="200" t="s">
        <v>227</v>
      </c>
      <c r="S4" s="200" t="s">
        <v>228</v>
      </c>
      <c r="T4" s="200" t="s">
        <v>229</v>
      </c>
      <c r="U4" s="200" t="s">
        <v>230</v>
      </c>
      <c r="V4" s="200" t="s">
        <v>231</v>
      </c>
      <c r="W4" s="200" t="s">
        <v>232</v>
      </c>
      <c r="X4" s="200" t="s">
        <v>233</v>
      </c>
      <c r="Y4" s="395" t="s">
        <v>37</v>
      </c>
      <c r="Z4" s="396"/>
    </row>
    <row r="5" spans="1:26" s="135" customFormat="1" ht="15.75" customHeight="1" hidden="1">
      <c r="A5" s="171">
        <v>2012</v>
      </c>
      <c r="B5" s="295"/>
      <c r="C5" s="146">
        <f>C11+C12+C13+C14+C15+C16+C17+C18+C19+C20+C21+C22</f>
        <v>16063</v>
      </c>
      <c r="D5" s="146">
        <f aca="true" t="shared" si="0" ref="D5:X5">D11+D12+D13+D14+D15+D16+D17+D18+D19+D20+D21+D22</f>
        <v>261</v>
      </c>
      <c r="E5" s="146">
        <f t="shared" si="0"/>
        <v>124</v>
      </c>
      <c r="F5" s="146">
        <f t="shared" si="0"/>
        <v>2863</v>
      </c>
      <c r="G5" s="146">
        <f t="shared" si="0"/>
        <v>127</v>
      </c>
      <c r="H5" s="146">
        <f t="shared" si="0"/>
        <v>19</v>
      </c>
      <c r="I5" s="146">
        <f t="shared" si="0"/>
        <v>3129</v>
      </c>
      <c r="J5" s="146">
        <f t="shared" si="0"/>
        <v>5097</v>
      </c>
      <c r="K5" s="146">
        <f t="shared" si="0"/>
        <v>720</v>
      </c>
      <c r="L5" s="146">
        <f t="shared" si="0"/>
        <v>457</v>
      </c>
      <c r="M5" s="146">
        <f t="shared" si="0"/>
        <v>440</v>
      </c>
      <c r="N5" s="146">
        <f t="shared" si="0"/>
        <v>239</v>
      </c>
      <c r="O5" s="146">
        <f t="shared" si="0"/>
        <v>227</v>
      </c>
      <c r="P5" s="146">
        <f t="shared" si="0"/>
        <v>995</v>
      </c>
      <c r="Q5" s="146">
        <f t="shared" si="0"/>
        <v>371</v>
      </c>
      <c r="R5" s="146">
        <f t="shared" si="0"/>
        <v>12</v>
      </c>
      <c r="S5" s="146">
        <f t="shared" si="0"/>
        <v>258</v>
      </c>
      <c r="T5" s="146">
        <f t="shared" si="0"/>
        <v>495</v>
      </c>
      <c r="U5" s="146">
        <f t="shared" si="0"/>
        <v>93</v>
      </c>
      <c r="V5" s="146">
        <f t="shared" si="0"/>
        <v>134</v>
      </c>
      <c r="W5" s="146">
        <f t="shared" si="0"/>
        <v>0</v>
      </c>
      <c r="X5" s="246">
        <f t="shared" si="0"/>
        <v>2</v>
      </c>
      <c r="Y5" s="393">
        <v>2012</v>
      </c>
      <c r="Z5" s="394"/>
    </row>
    <row r="6" spans="1:26" s="135" customFormat="1" ht="15.75" customHeight="1">
      <c r="A6" s="201">
        <v>2014</v>
      </c>
      <c r="B6" s="296"/>
      <c r="C6" s="148">
        <v>15822</v>
      </c>
      <c r="D6" s="148">
        <v>261</v>
      </c>
      <c r="E6" s="148">
        <v>124</v>
      </c>
      <c r="F6" s="148">
        <v>1826</v>
      </c>
      <c r="G6" s="148">
        <v>157</v>
      </c>
      <c r="H6" s="148">
        <v>76</v>
      </c>
      <c r="I6" s="148">
        <v>2558</v>
      </c>
      <c r="J6" s="148">
        <v>4173</v>
      </c>
      <c r="K6" s="148">
        <v>632</v>
      </c>
      <c r="L6" s="148">
        <v>419</v>
      </c>
      <c r="M6" s="148">
        <v>345</v>
      </c>
      <c r="N6" s="148">
        <v>221</v>
      </c>
      <c r="O6" s="148">
        <v>243</v>
      </c>
      <c r="P6" s="148">
        <v>841</v>
      </c>
      <c r="Q6" s="148">
        <v>402</v>
      </c>
      <c r="R6" s="148">
        <v>89</v>
      </c>
      <c r="S6" s="148">
        <v>237</v>
      </c>
      <c r="T6" s="148">
        <v>379</v>
      </c>
      <c r="U6" s="148">
        <v>126</v>
      </c>
      <c r="V6" s="148">
        <v>170</v>
      </c>
      <c r="W6" s="148">
        <v>58</v>
      </c>
      <c r="X6" s="247">
        <v>59</v>
      </c>
      <c r="Y6" s="178"/>
      <c r="Z6" s="150">
        <v>2014</v>
      </c>
    </row>
    <row r="7" spans="1:26" s="151" customFormat="1" ht="15.75" customHeight="1">
      <c r="A7" s="147">
        <v>2015</v>
      </c>
      <c r="B7" s="296"/>
      <c r="C7" s="148">
        <v>13701</v>
      </c>
      <c r="D7" s="148">
        <v>240</v>
      </c>
      <c r="E7" s="148">
        <v>81</v>
      </c>
      <c r="F7" s="148">
        <v>1871</v>
      </c>
      <c r="G7" s="148">
        <v>148</v>
      </c>
      <c r="H7" s="148">
        <v>27</v>
      </c>
      <c r="I7" s="148">
        <v>2717</v>
      </c>
      <c r="J7" s="148">
        <v>4556</v>
      </c>
      <c r="K7" s="148">
        <v>627</v>
      </c>
      <c r="L7" s="148">
        <v>434</v>
      </c>
      <c r="M7" s="148">
        <v>378</v>
      </c>
      <c r="N7" s="148">
        <v>199</v>
      </c>
      <c r="O7" s="148">
        <v>222</v>
      </c>
      <c r="P7" s="148">
        <v>961</v>
      </c>
      <c r="Q7" s="148">
        <v>398</v>
      </c>
      <c r="R7" s="148">
        <v>38</v>
      </c>
      <c r="S7" s="148">
        <v>221</v>
      </c>
      <c r="T7" s="148">
        <v>384</v>
      </c>
      <c r="U7" s="148">
        <v>80</v>
      </c>
      <c r="V7" s="148">
        <v>119</v>
      </c>
      <c r="W7" s="148">
        <v>0</v>
      </c>
      <c r="X7" s="247">
        <v>0</v>
      </c>
      <c r="Y7" s="178"/>
      <c r="Z7" s="150">
        <v>2015</v>
      </c>
    </row>
    <row r="8" spans="1:27" s="135" customFormat="1" ht="15.75" customHeight="1">
      <c r="A8" s="141">
        <v>2016</v>
      </c>
      <c r="B8" s="297"/>
      <c r="C8" s="152">
        <v>11038</v>
      </c>
      <c r="D8" s="152">
        <v>245</v>
      </c>
      <c r="E8" s="152">
        <v>73</v>
      </c>
      <c r="F8" s="152">
        <v>1551</v>
      </c>
      <c r="G8" s="152">
        <v>319</v>
      </c>
      <c r="H8" s="152">
        <v>24</v>
      </c>
      <c r="I8" s="152">
        <v>1185</v>
      </c>
      <c r="J8" s="152">
        <v>3616</v>
      </c>
      <c r="K8" s="152">
        <v>456</v>
      </c>
      <c r="L8" s="152">
        <v>405</v>
      </c>
      <c r="M8" s="152">
        <v>414</v>
      </c>
      <c r="N8" s="152">
        <v>173</v>
      </c>
      <c r="O8" s="152">
        <v>191</v>
      </c>
      <c r="P8" s="152">
        <v>839</v>
      </c>
      <c r="Q8" s="152">
        <v>321</v>
      </c>
      <c r="R8" s="152">
        <v>25</v>
      </c>
      <c r="S8" s="152">
        <v>767</v>
      </c>
      <c r="T8" s="152">
        <v>292</v>
      </c>
      <c r="U8" s="152">
        <v>51</v>
      </c>
      <c r="V8" s="152">
        <v>88</v>
      </c>
      <c r="W8" s="152">
        <v>2</v>
      </c>
      <c r="X8" s="248">
        <v>1</v>
      </c>
      <c r="Y8" s="179"/>
      <c r="Z8" s="153">
        <v>2016</v>
      </c>
      <c r="AA8" s="151"/>
    </row>
    <row r="9" spans="1:26" s="135" customFormat="1" ht="15.75" customHeight="1">
      <c r="A9" s="197"/>
      <c r="B9" s="181" t="s">
        <v>28</v>
      </c>
      <c r="C9" s="198"/>
      <c r="D9" s="198"/>
      <c r="E9" s="198"/>
      <c r="F9" s="198"/>
      <c r="G9" s="198"/>
      <c r="H9" s="198"/>
      <c r="I9" s="198"/>
      <c r="J9" s="198"/>
      <c r="K9" s="198"/>
      <c r="L9" s="198"/>
      <c r="M9" s="198"/>
      <c r="N9" s="198"/>
      <c r="O9" s="198"/>
      <c r="P9" s="198"/>
      <c r="Q9" s="198"/>
      <c r="R9" s="198"/>
      <c r="S9" s="198"/>
      <c r="T9" s="198"/>
      <c r="U9" s="198"/>
      <c r="V9" s="198"/>
      <c r="W9" s="198"/>
      <c r="X9" s="202"/>
      <c r="Y9" s="203" t="s">
        <v>51</v>
      </c>
      <c r="Z9" s="203"/>
    </row>
    <row r="10" spans="1:26" s="151" customFormat="1" ht="9.75" customHeight="1">
      <c r="A10" s="29"/>
      <c r="B10" s="159"/>
      <c r="C10" s="154"/>
      <c r="D10" s="154"/>
      <c r="E10" s="154"/>
      <c r="F10" s="154"/>
      <c r="G10" s="154"/>
      <c r="H10" s="154"/>
      <c r="I10" s="154"/>
      <c r="J10" s="154"/>
      <c r="K10" s="154"/>
      <c r="L10" s="154"/>
      <c r="M10" s="154"/>
      <c r="N10" s="154"/>
      <c r="O10" s="154"/>
      <c r="P10" s="154"/>
      <c r="Q10" s="154"/>
      <c r="R10" s="154"/>
      <c r="S10" s="154"/>
      <c r="T10" s="154"/>
      <c r="U10" s="154"/>
      <c r="V10" s="154"/>
      <c r="W10" s="154"/>
      <c r="X10" s="250"/>
      <c r="Y10" s="23"/>
      <c r="Z10" s="25"/>
    </row>
    <row r="11" spans="1:26" s="151" customFormat="1" ht="15" customHeight="1" hidden="1">
      <c r="A11" s="29">
        <v>2012</v>
      </c>
      <c r="B11" s="159" t="s">
        <v>29</v>
      </c>
      <c r="C11" s="154">
        <v>2449</v>
      </c>
      <c r="D11" s="154">
        <v>30</v>
      </c>
      <c r="E11" s="154">
        <v>17</v>
      </c>
      <c r="F11" s="154">
        <v>432</v>
      </c>
      <c r="G11" s="154">
        <v>9</v>
      </c>
      <c r="H11" s="185">
        <v>4</v>
      </c>
      <c r="I11" s="154">
        <v>528</v>
      </c>
      <c r="J11" s="154">
        <v>786</v>
      </c>
      <c r="K11" s="154">
        <v>97</v>
      </c>
      <c r="L11" s="154">
        <v>62</v>
      </c>
      <c r="M11" s="185">
        <v>65</v>
      </c>
      <c r="N11" s="154">
        <v>25</v>
      </c>
      <c r="O11" s="154">
        <v>32</v>
      </c>
      <c r="P11" s="154">
        <v>164</v>
      </c>
      <c r="Q11" s="154">
        <v>52</v>
      </c>
      <c r="R11" s="154">
        <v>2</v>
      </c>
      <c r="S11" s="154">
        <v>35</v>
      </c>
      <c r="T11" s="154">
        <v>73</v>
      </c>
      <c r="U11" s="204">
        <v>12</v>
      </c>
      <c r="V11" s="154">
        <v>24</v>
      </c>
      <c r="W11" s="154">
        <v>0</v>
      </c>
      <c r="X11" s="250">
        <v>0</v>
      </c>
      <c r="Y11" s="23" t="s">
        <v>38</v>
      </c>
      <c r="Z11" s="184" t="s">
        <v>202</v>
      </c>
    </row>
    <row r="12" spans="1:26" s="151" customFormat="1" ht="15" customHeight="1" hidden="1">
      <c r="A12" s="29"/>
      <c r="B12" s="159" t="s">
        <v>16</v>
      </c>
      <c r="C12" s="154">
        <v>1094</v>
      </c>
      <c r="D12" s="154">
        <v>19</v>
      </c>
      <c r="E12" s="154">
        <v>9</v>
      </c>
      <c r="F12" s="154">
        <v>204</v>
      </c>
      <c r="G12" s="154">
        <v>9</v>
      </c>
      <c r="H12" s="154">
        <v>0</v>
      </c>
      <c r="I12" s="154">
        <v>180</v>
      </c>
      <c r="J12" s="154">
        <v>358</v>
      </c>
      <c r="K12" s="154">
        <v>53</v>
      </c>
      <c r="L12" s="154">
        <v>20</v>
      </c>
      <c r="M12" s="154">
        <v>26</v>
      </c>
      <c r="N12" s="154">
        <v>23</v>
      </c>
      <c r="O12" s="154">
        <v>22</v>
      </c>
      <c r="P12" s="154">
        <v>73</v>
      </c>
      <c r="Q12" s="154">
        <v>27</v>
      </c>
      <c r="R12" s="154">
        <v>0</v>
      </c>
      <c r="S12" s="154">
        <v>17</v>
      </c>
      <c r="T12" s="154">
        <v>35</v>
      </c>
      <c r="U12" s="154">
        <v>10</v>
      </c>
      <c r="V12" s="154">
        <v>9</v>
      </c>
      <c r="W12" s="154">
        <v>0</v>
      </c>
      <c r="X12" s="250">
        <v>0</v>
      </c>
      <c r="Y12" s="23" t="s">
        <v>39</v>
      </c>
      <c r="Z12" s="184"/>
    </row>
    <row r="13" spans="1:26" s="151" customFormat="1" ht="15" customHeight="1" hidden="1">
      <c r="A13" s="29"/>
      <c r="B13" s="159" t="s">
        <v>15</v>
      </c>
      <c r="C13" s="154">
        <v>869</v>
      </c>
      <c r="D13" s="154">
        <v>11</v>
      </c>
      <c r="E13" s="154">
        <v>6</v>
      </c>
      <c r="F13" s="154">
        <v>143</v>
      </c>
      <c r="G13" s="154">
        <v>5</v>
      </c>
      <c r="H13" s="154">
        <v>1</v>
      </c>
      <c r="I13" s="154">
        <v>162</v>
      </c>
      <c r="J13" s="154">
        <v>270</v>
      </c>
      <c r="K13" s="154">
        <v>42</v>
      </c>
      <c r="L13" s="154">
        <v>30</v>
      </c>
      <c r="M13" s="154">
        <v>18</v>
      </c>
      <c r="N13" s="154">
        <v>14</v>
      </c>
      <c r="O13" s="154">
        <v>17</v>
      </c>
      <c r="P13" s="154">
        <v>77</v>
      </c>
      <c r="Q13" s="154">
        <v>16</v>
      </c>
      <c r="R13" s="154">
        <v>1</v>
      </c>
      <c r="S13" s="154">
        <v>14</v>
      </c>
      <c r="T13" s="154">
        <v>26</v>
      </c>
      <c r="U13" s="154">
        <v>6</v>
      </c>
      <c r="V13" s="154">
        <v>10</v>
      </c>
      <c r="W13" s="154">
        <v>0</v>
      </c>
      <c r="X13" s="250">
        <v>0</v>
      </c>
      <c r="Y13" s="23" t="s">
        <v>40</v>
      </c>
      <c r="Z13" s="184"/>
    </row>
    <row r="14" spans="1:26" s="151" customFormat="1" ht="15" customHeight="1" hidden="1">
      <c r="A14" s="29"/>
      <c r="B14" s="159" t="s">
        <v>14</v>
      </c>
      <c r="C14" s="154">
        <v>882</v>
      </c>
      <c r="D14" s="154">
        <v>13</v>
      </c>
      <c r="E14" s="154">
        <v>7</v>
      </c>
      <c r="F14" s="154">
        <v>168</v>
      </c>
      <c r="G14" s="154">
        <v>6</v>
      </c>
      <c r="H14" s="154">
        <v>1</v>
      </c>
      <c r="I14" s="154">
        <v>185</v>
      </c>
      <c r="J14" s="154">
        <v>245</v>
      </c>
      <c r="K14" s="154">
        <v>46</v>
      </c>
      <c r="L14" s="154">
        <v>26</v>
      </c>
      <c r="M14" s="154">
        <v>23</v>
      </c>
      <c r="N14" s="154">
        <v>13</v>
      </c>
      <c r="O14" s="154">
        <v>11</v>
      </c>
      <c r="P14" s="154">
        <v>57</v>
      </c>
      <c r="Q14" s="154">
        <v>14</v>
      </c>
      <c r="R14" s="154">
        <v>1</v>
      </c>
      <c r="S14" s="154">
        <v>10</v>
      </c>
      <c r="T14" s="154">
        <v>33</v>
      </c>
      <c r="U14" s="154">
        <v>13</v>
      </c>
      <c r="V14" s="154">
        <v>10</v>
      </c>
      <c r="W14" s="154">
        <v>0</v>
      </c>
      <c r="X14" s="250">
        <v>0</v>
      </c>
      <c r="Y14" s="23" t="s">
        <v>41</v>
      </c>
      <c r="Z14" s="184"/>
    </row>
    <row r="15" spans="1:26" s="151" customFormat="1" ht="15" customHeight="1" hidden="1">
      <c r="A15" s="29"/>
      <c r="B15" s="159" t="s">
        <v>13</v>
      </c>
      <c r="C15" s="154">
        <v>1123</v>
      </c>
      <c r="D15" s="154">
        <v>15</v>
      </c>
      <c r="E15" s="154">
        <v>4</v>
      </c>
      <c r="F15" s="154">
        <v>198</v>
      </c>
      <c r="G15" s="154">
        <v>10</v>
      </c>
      <c r="H15" s="154">
        <v>4</v>
      </c>
      <c r="I15" s="154">
        <v>233</v>
      </c>
      <c r="J15" s="154">
        <v>378</v>
      </c>
      <c r="K15" s="154">
        <v>49</v>
      </c>
      <c r="L15" s="154">
        <v>22</v>
      </c>
      <c r="M15" s="154">
        <v>27</v>
      </c>
      <c r="N15" s="154">
        <v>16</v>
      </c>
      <c r="O15" s="154">
        <v>14</v>
      </c>
      <c r="P15" s="154">
        <v>65</v>
      </c>
      <c r="Q15" s="154">
        <v>23</v>
      </c>
      <c r="R15" s="154">
        <v>1</v>
      </c>
      <c r="S15" s="154">
        <v>16</v>
      </c>
      <c r="T15" s="154">
        <v>35</v>
      </c>
      <c r="U15" s="154">
        <v>6</v>
      </c>
      <c r="V15" s="154">
        <v>7</v>
      </c>
      <c r="W15" s="154">
        <v>0</v>
      </c>
      <c r="X15" s="250">
        <v>0</v>
      </c>
      <c r="Y15" s="23" t="s">
        <v>42</v>
      </c>
      <c r="Z15" s="184"/>
    </row>
    <row r="16" spans="1:26" s="151" customFormat="1" ht="15" customHeight="1" hidden="1">
      <c r="A16" s="29"/>
      <c r="B16" s="159" t="s">
        <v>12</v>
      </c>
      <c r="C16" s="154">
        <v>1311</v>
      </c>
      <c r="D16" s="154">
        <v>30</v>
      </c>
      <c r="E16" s="154">
        <v>10</v>
      </c>
      <c r="F16" s="154">
        <v>223</v>
      </c>
      <c r="G16" s="154">
        <v>9</v>
      </c>
      <c r="H16" s="154">
        <v>1</v>
      </c>
      <c r="I16" s="154">
        <v>271</v>
      </c>
      <c r="J16" s="154">
        <v>431</v>
      </c>
      <c r="K16" s="154">
        <v>57</v>
      </c>
      <c r="L16" s="154">
        <v>32</v>
      </c>
      <c r="M16" s="154">
        <v>39</v>
      </c>
      <c r="N16" s="154">
        <v>18</v>
      </c>
      <c r="O16" s="154">
        <v>9</v>
      </c>
      <c r="P16" s="154">
        <v>71</v>
      </c>
      <c r="Q16" s="154">
        <v>31</v>
      </c>
      <c r="R16" s="154">
        <v>0</v>
      </c>
      <c r="S16" s="154">
        <v>17</v>
      </c>
      <c r="T16" s="154">
        <v>43</v>
      </c>
      <c r="U16" s="154">
        <v>6</v>
      </c>
      <c r="V16" s="154">
        <v>13</v>
      </c>
      <c r="W16" s="154">
        <v>0</v>
      </c>
      <c r="X16" s="250">
        <v>0</v>
      </c>
      <c r="Y16" s="23" t="s">
        <v>43</v>
      </c>
      <c r="Z16" s="184"/>
    </row>
    <row r="17" spans="1:26" s="151" customFormat="1" ht="15" customHeight="1" hidden="1">
      <c r="A17" s="29"/>
      <c r="B17" s="159" t="s">
        <v>11</v>
      </c>
      <c r="C17" s="154">
        <v>1505</v>
      </c>
      <c r="D17" s="154">
        <v>32</v>
      </c>
      <c r="E17" s="154">
        <v>13</v>
      </c>
      <c r="F17" s="154">
        <v>248</v>
      </c>
      <c r="G17" s="154">
        <v>18</v>
      </c>
      <c r="H17" s="154">
        <v>1</v>
      </c>
      <c r="I17" s="154">
        <v>314</v>
      </c>
      <c r="J17" s="154">
        <v>482</v>
      </c>
      <c r="K17" s="154">
        <v>76</v>
      </c>
      <c r="L17" s="154">
        <v>40</v>
      </c>
      <c r="M17" s="154">
        <v>36</v>
      </c>
      <c r="N17" s="154">
        <v>30</v>
      </c>
      <c r="O17" s="154">
        <v>11</v>
      </c>
      <c r="P17" s="154">
        <v>89</v>
      </c>
      <c r="Q17" s="154">
        <v>36</v>
      </c>
      <c r="R17" s="154">
        <v>0</v>
      </c>
      <c r="S17" s="154">
        <v>24</v>
      </c>
      <c r="T17" s="154">
        <v>41</v>
      </c>
      <c r="U17" s="154">
        <v>7</v>
      </c>
      <c r="V17" s="154">
        <v>7</v>
      </c>
      <c r="W17" s="154">
        <v>0</v>
      </c>
      <c r="X17" s="250">
        <v>0</v>
      </c>
      <c r="Y17" s="23" t="s">
        <v>44</v>
      </c>
      <c r="Z17" s="184"/>
    </row>
    <row r="18" spans="1:26" s="151" customFormat="1" ht="15" customHeight="1" hidden="1">
      <c r="A18" s="29"/>
      <c r="B18" s="159" t="s">
        <v>21</v>
      </c>
      <c r="C18" s="154">
        <v>1034</v>
      </c>
      <c r="D18" s="154">
        <v>23</v>
      </c>
      <c r="E18" s="154">
        <v>11</v>
      </c>
      <c r="F18" s="154">
        <v>194</v>
      </c>
      <c r="G18" s="154">
        <v>9</v>
      </c>
      <c r="H18" s="154">
        <v>0</v>
      </c>
      <c r="I18" s="154">
        <v>210</v>
      </c>
      <c r="J18" s="154">
        <v>325</v>
      </c>
      <c r="K18" s="154">
        <v>46</v>
      </c>
      <c r="L18" s="154">
        <v>31</v>
      </c>
      <c r="M18" s="154">
        <v>17</v>
      </c>
      <c r="N18" s="154">
        <v>10</v>
      </c>
      <c r="O18" s="154">
        <v>16</v>
      </c>
      <c r="P18" s="154">
        <v>65</v>
      </c>
      <c r="Q18" s="154">
        <v>22</v>
      </c>
      <c r="R18" s="154">
        <v>0</v>
      </c>
      <c r="S18" s="154">
        <v>16</v>
      </c>
      <c r="T18" s="154">
        <v>26</v>
      </c>
      <c r="U18" s="154">
        <v>5</v>
      </c>
      <c r="V18" s="154">
        <v>7</v>
      </c>
      <c r="W18" s="154">
        <v>0</v>
      </c>
      <c r="X18" s="250">
        <v>1</v>
      </c>
      <c r="Y18" s="23" t="s">
        <v>45</v>
      </c>
      <c r="Z18" s="184"/>
    </row>
    <row r="19" spans="1:26" s="151" customFormat="1" ht="15" customHeight="1" hidden="1">
      <c r="A19" s="29"/>
      <c r="B19" s="159" t="s">
        <v>20</v>
      </c>
      <c r="C19" s="154">
        <v>932</v>
      </c>
      <c r="D19" s="154">
        <v>13</v>
      </c>
      <c r="E19" s="154">
        <v>7</v>
      </c>
      <c r="F19" s="154">
        <v>164</v>
      </c>
      <c r="G19" s="154">
        <v>4</v>
      </c>
      <c r="H19" s="154">
        <v>2</v>
      </c>
      <c r="I19" s="154">
        <v>193</v>
      </c>
      <c r="J19" s="154">
        <v>266</v>
      </c>
      <c r="K19" s="154">
        <v>38</v>
      </c>
      <c r="L19" s="154">
        <v>37</v>
      </c>
      <c r="M19" s="154">
        <v>27</v>
      </c>
      <c r="N19" s="154">
        <v>11</v>
      </c>
      <c r="O19" s="154">
        <v>19</v>
      </c>
      <c r="P19" s="154">
        <v>67</v>
      </c>
      <c r="Q19" s="154">
        <v>25</v>
      </c>
      <c r="R19" s="154">
        <v>0</v>
      </c>
      <c r="S19" s="154">
        <v>15</v>
      </c>
      <c r="T19" s="154">
        <v>35</v>
      </c>
      <c r="U19" s="154">
        <v>4</v>
      </c>
      <c r="V19" s="154">
        <v>5</v>
      </c>
      <c r="W19" s="154">
        <v>0</v>
      </c>
      <c r="X19" s="250">
        <v>0</v>
      </c>
      <c r="Y19" s="23" t="s">
        <v>46</v>
      </c>
      <c r="Z19" s="184"/>
    </row>
    <row r="20" spans="1:26" s="151" customFormat="1" ht="15" customHeight="1" hidden="1">
      <c r="A20" s="29"/>
      <c r="B20" s="159" t="s">
        <v>19</v>
      </c>
      <c r="C20" s="154">
        <v>1176</v>
      </c>
      <c r="D20" s="154">
        <v>19</v>
      </c>
      <c r="E20" s="154">
        <v>9</v>
      </c>
      <c r="F20" s="154">
        <v>186</v>
      </c>
      <c r="G20" s="154">
        <v>13</v>
      </c>
      <c r="H20" s="154">
        <v>1</v>
      </c>
      <c r="I20" s="154">
        <v>213</v>
      </c>
      <c r="J20" s="154">
        <v>363</v>
      </c>
      <c r="K20" s="154">
        <v>61</v>
      </c>
      <c r="L20" s="154">
        <v>44</v>
      </c>
      <c r="M20" s="154">
        <v>57</v>
      </c>
      <c r="N20" s="154">
        <v>24</v>
      </c>
      <c r="O20" s="154">
        <v>18</v>
      </c>
      <c r="P20" s="154">
        <v>67</v>
      </c>
      <c r="Q20" s="154">
        <v>31</v>
      </c>
      <c r="R20" s="154">
        <v>2</v>
      </c>
      <c r="S20" s="154">
        <v>20</v>
      </c>
      <c r="T20" s="154">
        <v>34</v>
      </c>
      <c r="U20" s="154">
        <v>3</v>
      </c>
      <c r="V20" s="154">
        <v>11</v>
      </c>
      <c r="W20" s="154">
        <v>0</v>
      </c>
      <c r="X20" s="250">
        <v>0</v>
      </c>
      <c r="Y20" s="23" t="s">
        <v>47</v>
      </c>
      <c r="Z20" s="184"/>
    </row>
    <row r="21" spans="1:26" s="151" customFormat="1" ht="15" customHeight="1" hidden="1">
      <c r="A21" s="29"/>
      <c r="B21" s="159" t="s">
        <v>18</v>
      </c>
      <c r="C21" s="154">
        <v>1282</v>
      </c>
      <c r="D21" s="154">
        <v>22</v>
      </c>
      <c r="E21" s="154">
        <v>11</v>
      </c>
      <c r="F21" s="154">
        <v>245</v>
      </c>
      <c r="G21" s="154">
        <v>12</v>
      </c>
      <c r="H21" s="154">
        <v>1</v>
      </c>
      <c r="I21" s="154">
        <v>231</v>
      </c>
      <c r="J21" s="154">
        <v>414</v>
      </c>
      <c r="K21" s="154">
        <v>53</v>
      </c>
      <c r="L21" s="154">
        <v>36</v>
      </c>
      <c r="M21" s="154">
        <v>40</v>
      </c>
      <c r="N21" s="154">
        <v>26</v>
      </c>
      <c r="O21" s="154">
        <v>17</v>
      </c>
      <c r="P21" s="154">
        <v>66</v>
      </c>
      <c r="Q21" s="154">
        <v>33</v>
      </c>
      <c r="R21" s="154">
        <v>3</v>
      </c>
      <c r="S21" s="154">
        <v>18</v>
      </c>
      <c r="T21" s="154">
        <v>38</v>
      </c>
      <c r="U21" s="154">
        <v>7</v>
      </c>
      <c r="V21" s="154">
        <v>9</v>
      </c>
      <c r="W21" s="154">
        <v>0</v>
      </c>
      <c r="X21" s="250">
        <v>0</v>
      </c>
      <c r="Y21" s="23" t="s">
        <v>48</v>
      </c>
      <c r="Z21" s="184"/>
    </row>
    <row r="22" spans="1:26" s="151" customFormat="1" ht="15" customHeight="1" hidden="1">
      <c r="A22" s="29"/>
      <c r="B22" s="159" t="s">
        <v>17</v>
      </c>
      <c r="C22" s="154">
        <v>2406</v>
      </c>
      <c r="D22" s="154">
        <v>34</v>
      </c>
      <c r="E22" s="154">
        <v>20</v>
      </c>
      <c r="F22" s="154">
        <v>458</v>
      </c>
      <c r="G22" s="154">
        <v>23</v>
      </c>
      <c r="H22" s="154">
        <v>3</v>
      </c>
      <c r="I22" s="154">
        <v>409</v>
      </c>
      <c r="J22" s="154">
        <v>779</v>
      </c>
      <c r="K22" s="154">
        <v>102</v>
      </c>
      <c r="L22" s="154">
        <v>77</v>
      </c>
      <c r="M22" s="154">
        <v>65</v>
      </c>
      <c r="N22" s="154">
        <v>29</v>
      </c>
      <c r="O22" s="154">
        <v>41</v>
      </c>
      <c r="P22" s="154">
        <v>134</v>
      </c>
      <c r="Q22" s="154">
        <v>61</v>
      </c>
      <c r="R22" s="154">
        <v>2</v>
      </c>
      <c r="S22" s="154">
        <v>56</v>
      </c>
      <c r="T22" s="154">
        <v>76</v>
      </c>
      <c r="U22" s="154">
        <v>14</v>
      </c>
      <c r="V22" s="154">
        <v>22</v>
      </c>
      <c r="W22" s="154">
        <v>0</v>
      </c>
      <c r="X22" s="250">
        <v>1</v>
      </c>
      <c r="Y22" s="23" t="s">
        <v>49</v>
      </c>
      <c r="Z22" s="184"/>
    </row>
    <row r="23" spans="1:26" s="151" customFormat="1" ht="15" customHeight="1">
      <c r="A23" s="29">
        <v>2013</v>
      </c>
      <c r="B23" s="159" t="s">
        <v>29</v>
      </c>
      <c r="C23" s="154">
        <v>3113</v>
      </c>
      <c r="D23" s="154">
        <v>39</v>
      </c>
      <c r="E23" s="154">
        <v>16</v>
      </c>
      <c r="F23" s="154">
        <v>533</v>
      </c>
      <c r="G23" s="154">
        <v>17</v>
      </c>
      <c r="H23" s="154">
        <v>5</v>
      </c>
      <c r="I23" s="154">
        <v>634</v>
      </c>
      <c r="J23" s="154">
        <v>1066</v>
      </c>
      <c r="K23" s="154">
        <v>158</v>
      </c>
      <c r="L23" s="154">
        <v>66</v>
      </c>
      <c r="M23" s="154">
        <v>66</v>
      </c>
      <c r="N23" s="154">
        <v>36</v>
      </c>
      <c r="O23" s="154">
        <v>47</v>
      </c>
      <c r="P23" s="154">
        <v>190</v>
      </c>
      <c r="Q23" s="154">
        <v>72</v>
      </c>
      <c r="R23" s="154">
        <v>5</v>
      </c>
      <c r="S23" s="154">
        <v>44</v>
      </c>
      <c r="T23" s="154">
        <v>79</v>
      </c>
      <c r="U23" s="154">
        <v>14</v>
      </c>
      <c r="V23" s="154">
        <v>26</v>
      </c>
      <c r="W23" s="154">
        <v>0</v>
      </c>
      <c r="X23" s="250">
        <v>0</v>
      </c>
      <c r="Y23" s="23" t="s">
        <v>38</v>
      </c>
      <c r="Z23" s="184" t="s">
        <v>193</v>
      </c>
    </row>
    <row r="24" spans="1:26" s="151" customFormat="1" ht="15" customHeight="1">
      <c r="A24" s="29"/>
      <c r="B24" s="159" t="s">
        <v>16</v>
      </c>
      <c r="C24" s="154">
        <v>1186</v>
      </c>
      <c r="D24" s="154">
        <v>14</v>
      </c>
      <c r="E24" s="154">
        <v>16</v>
      </c>
      <c r="F24" s="154">
        <v>187</v>
      </c>
      <c r="G24" s="154">
        <v>11</v>
      </c>
      <c r="H24" s="154">
        <v>3</v>
      </c>
      <c r="I24" s="154">
        <v>224</v>
      </c>
      <c r="J24" s="154">
        <v>410</v>
      </c>
      <c r="K24" s="154">
        <v>50</v>
      </c>
      <c r="L24" s="154">
        <v>22</v>
      </c>
      <c r="M24" s="154">
        <v>27</v>
      </c>
      <c r="N24" s="154">
        <v>17</v>
      </c>
      <c r="O24" s="154">
        <v>20</v>
      </c>
      <c r="P24" s="154">
        <v>87</v>
      </c>
      <c r="Q24" s="154">
        <v>38</v>
      </c>
      <c r="R24" s="154">
        <v>2</v>
      </c>
      <c r="S24" s="154">
        <v>18</v>
      </c>
      <c r="T24" s="154">
        <v>22</v>
      </c>
      <c r="U24" s="154">
        <v>10</v>
      </c>
      <c r="V24" s="154">
        <v>8</v>
      </c>
      <c r="W24" s="154">
        <v>0</v>
      </c>
      <c r="X24" s="250">
        <v>0</v>
      </c>
      <c r="Y24" s="23" t="s">
        <v>39</v>
      </c>
      <c r="Z24" s="184"/>
    </row>
    <row r="25" spans="1:26" s="151" customFormat="1" ht="15" customHeight="1">
      <c r="A25" s="29"/>
      <c r="B25" s="159" t="s">
        <v>15</v>
      </c>
      <c r="C25" s="154">
        <v>1123</v>
      </c>
      <c r="D25" s="154">
        <v>13</v>
      </c>
      <c r="E25" s="154">
        <v>6</v>
      </c>
      <c r="F25" s="154">
        <v>170</v>
      </c>
      <c r="G25" s="154">
        <v>19</v>
      </c>
      <c r="H25" s="154">
        <v>3</v>
      </c>
      <c r="I25" s="154">
        <v>174</v>
      </c>
      <c r="J25" s="154">
        <v>387</v>
      </c>
      <c r="K25" s="154">
        <v>57</v>
      </c>
      <c r="L25" s="154">
        <v>28</v>
      </c>
      <c r="M25" s="154">
        <v>36</v>
      </c>
      <c r="N25" s="154">
        <v>22</v>
      </c>
      <c r="O25" s="154">
        <v>14</v>
      </c>
      <c r="P25" s="154">
        <v>81</v>
      </c>
      <c r="Q25" s="154">
        <v>32</v>
      </c>
      <c r="R25" s="154">
        <v>1</v>
      </c>
      <c r="S25" s="154">
        <v>20</v>
      </c>
      <c r="T25" s="154">
        <v>36</v>
      </c>
      <c r="U25" s="154">
        <v>15</v>
      </c>
      <c r="V25" s="154">
        <v>9</v>
      </c>
      <c r="W25" s="154">
        <v>0</v>
      </c>
      <c r="X25" s="250">
        <v>0</v>
      </c>
      <c r="Y25" s="23" t="s">
        <v>40</v>
      </c>
      <c r="Z25" s="184"/>
    </row>
    <row r="26" spans="1:26" s="151" customFormat="1" ht="15" customHeight="1">
      <c r="A26" s="29"/>
      <c r="B26" s="159" t="s">
        <v>14</v>
      </c>
      <c r="C26" s="154">
        <v>1093</v>
      </c>
      <c r="D26" s="154">
        <v>21</v>
      </c>
      <c r="E26" s="154">
        <v>4</v>
      </c>
      <c r="F26" s="154">
        <v>173</v>
      </c>
      <c r="G26" s="154">
        <v>21</v>
      </c>
      <c r="H26" s="154">
        <v>1</v>
      </c>
      <c r="I26" s="154">
        <v>185</v>
      </c>
      <c r="J26" s="154">
        <v>367</v>
      </c>
      <c r="K26" s="154">
        <v>42</v>
      </c>
      <c r="L26" s="154">
        <v>31</v>
      </c>
      <c r="M26" s="154">
        <v>25</v>
      </c>
      <c r="N26" s="154">
        <v>17</v>
      </c>
      <c r="O26" s="154">
        <v>22</v>
      </c>
      <c r="P26" s="154">
        <v>84</v>
      </c>
      <c r="Q26" s="154">
        <v>45</v>
      </c>
      <c r="R26" s="154">
        <v>3</v>
      </c>
      <c r="S26" s="154">
        <v>12</v>
      </c>
      <c r="T26" s="154">
        <v>27</v>
      </c>
      <c r="U26" s="154">
        <v>6</v>
      </c>
      <c r="V26" s="154">
        <v>7</v>
      </c>
      <c r="W26" s="154">
        <v>0</v>
      </c>
      <c r="X26" s="250">
        <v>0</v>
      </c>
      <c r="Y26" s="23" t="s">
        <v>41</v>
      </c>
      <c r="Z26" s="184"/>
    </row>
    <row r="27" spans="1:26" s="151" customFormat="1" ht="15" customHeight="1">
      <c r="A27" s="29"/>
      <c r="B27" s="159" t="s">
        <v>13</v>
      </c>
      <c r="C27" s="154">
        <v>1184</v>
      </c>
      <c r="D27" s="154">
        <v>18</v>
      </c>
      <c r="E27" s="154">
        <v>5</v>
      </c>
      <c r="F27" s="154">
        <v>160</v>
      </c>
      <c r="G27" s="154">
        <v>13</v>
      </c>
      <c r="H27" s="154">
        <v>0</v>
      </c>
      <c r="I27" s="154">
        <v>228</v>
      </c>
      <c r="J27" s="154">
        <v>414</v>
      </c>
      <c r="K27" s="154">
        <v>36</v>
      </c>
      <c r="L27" s="154">
        <v>51</v>
      </c>
      <c r="M27" s="154">
        <v>27</v>
      </c>
      <c r="N27" s="154">
        <v>17</v>
      </c>
      <c r="O27" s="154">
        <v>14</v>
      </c>
      <c r="P27" s="154">
        <v>86</v>
      </c>
      <c r="Q27" s="154">
        <v>48</v>
      </c>
      <c r="R27" s="154">
        <v>3</v>
      </c>
      <c r="S27" s="154">
        <v>12</v>
      </c>
      <c r="T27" s="154">
        <v>34</v>
      </c>
      <c r="U27" s="154">
        <v>13</v>
      </c>
      <c r="V27" s="154">
        <v>5</v>
      </c>
      <c r="W27" s="154">
        <v>0</v>
      </c>
      <c r="X27" s="250">
        <v>0</v>
      </c>
      <c r="Y27" s="23" t="s">
        <v>42</v>
      </c>
      <c r="Z27" s="184"/>
    </row>
    <row r="28" spans="1:26" s="151" customFormat="1" ht="15" customHeight="1">
      <c r="A28" s="29"/>
      <c r="B28" s="159" t="s">
        <v>12</v>
      </c>
      <c r="C28" s="154">
        <v>1203</v>
      </c>
      <c r="D28" s="154">
        <v>22</v>
      </c>
      <c r="E28" s="154">
        <v>5</v>
      </c>
      <c r="F28" s="154">
        <v>168</v>
      </c>
      <c r="G28" s="154">
        <v>14</v>
      </c>
      <c r="H28" s="154">
        <v>2</v>
      </c>
      <c r="I28" s="154">
        <v>229</v>
      </c>
      <c r="J28" s="154">
        <v>417</v>
      </c>
      <c r="K28" s="154">
        <v>43</v>
      </c>
      <c r="L28" s="154">
        <v>32</v>
      </c>
      <c r="M28" s="154">
        <v>29</v>
      </c>
      <c r="N28" s="154">
        <v>15</v>
      </c>
      <c r="O28" s="154">
        <v>27</v>
      </c>
      <c r="P28" s="154">
        <v>90</v>
      </c>
      <c r="Q28" s="154">
        <v>45</v>
      </c>
      <c r="R28" s="154">
        <v>3</v>
      </c>
      <c r="S28" s="154">
        <v>13</v>
      </c>
      <c r="T28" s="154">
        <v>36</v>
      </c>
      <c r="U28" s="154">
        <v>3</v>
      </c>
      <c r="V28" s="154">
        <v>10</v>
      </c>
      <c r="W28" s="154">
        <v>0</v>
      </c>
      <c r="X28" s="250">
        <v>0</v>
      </c>
      <c r="Y28" s="23" t="s">
        <v>43</v>
      </c>
      <c r="Z28" s="184"/>
    </row>
    <row r="29" spans="1:26" s="151" customFormat="1" ht="15" customHeight="1">
      <c r="A29" s="29"/>
      <c r="B29" s="159" t="s">
        <v>11</v>
      </c>
      <c r="C29" s="154">
        <v>1548</v>
      </c>
      <c r="D29" s="154">
        <v>31</v>
      </c>
      <c r="E29" s="154">
        <v>7</v>
      </c>
      <c r="F29" s="154">
        <v>222</v>
      </c>
      <c r="G29" s="154">
        <v>11</v>
      </c>
      <c r="H29" s="154">
        <v>4</v>
      </c>
      <c r="I29" s="154">
        <v>324</v>
      </c>
      <c r="J29" s="154">
        <v>510</v>
      </c>
      <c r="K29" s="154">
        <v>57</v>
      </c>
      <c r="L29" s="154">
        <v>30</v>
      </c>
      <c r="M29" s="154">
        <v>36</v>
      </c>
      <c r="N29" s="154">
        <v>28</v>
      </c>
      <c r="O29" s="154">
        <v>23</v>
      </c>
      <c r="P29" s="154">
        <v>131</v>
      </c>
      <c r="Q29" s="154">
        <v>33</v>
      </c>
      <c r="R29" s="154">
        <v>2</v>
      </c>
      <c r="S29" s="154">
        <v>34</v>
      </c>
      <c r="T29" s="154">
        <v>38</v>
      </c>
      <c r="U29" s="154">
        <v>16</v>
      </c>
      <c r="V29" s="154">
        <v>11</v>
      </c>
      <c r="W29" s="154">
        <v>0</v>
      </c>
      <c r="X29" s="250">
        <v>0</v>
      </c>
      <c r="Y29" s="23" t="s">
        <v>44</v>
      </c>
      <c r="Z29" s="184"/>
    </row>
    <row r="30" spans="1:26" s="151" customFormat="1" ht="15" customHeight="1">
      <c r="A30" s="29"/>
      <c r="B30" s="159" t="s">
        <v>21</v>
      </c>
      <c r="C30" s="154">
        <v>1038</v>
      </c>
      <c r="D30" s="154">
        <v>20</v>
      </c>
      <c r="E30" s="154">
        <v>4</v>
      </c>
      <c r="F30" s="154">
        <v>145</v>
      </c>
      <c r="G30" s="154">
        <v>7</v>
      </c>
      <c r="H30" s="154">
        <v>1</v>
      </c>
      <c r="I30" s="154">
        <v>256</v>
      </c>
      <c r="J30" s="154">
        <v>339</v>
      </c>
      <c r="K30" s="154">
        <v>52</v>
      </c>
      <c r="L30" s="154">
        <v>22</v>
      </c>
      <c r="M30" s="154">
        <v>17</v>
      </c>
      <c r="N30" s="154">
        <v>11</v>
      </c>
      <c r="O30" s="154">
        <v>10</v>
      </c>
      <c r="P30" s="154">
        <v>62</v>
      </c>
      <c r="Q30" s="154">
        <v>28</v>
      </c>
      <c r="R30" s="154">
        <v>0</v>
      </c>
      <c r="S30" s="154">
        <v>14</v>
      </c>
      <c r="T30" s="154">
        <v>29</v>
      </c>
      <c r="U30" s="154">
        <v>9</v>
      </c>
      <c r="V30" s="154">
        <v>12</v>
      </c>
      <c r="W30" s="154">
        <v>0</v>
      </c>
      <c r="X30" s="250">
        <v>0</v>
      </c>
      <c r="Y30" s="23" t="s">
        <v>45</v>
      </c>
      <c r="Z30" s="184"/>
    </row>
    <row r="31" spans="1:26" s="151" customFormat="1" ht="15" customHeight="1">
      <c r="A31" s="29"/>
      <c r="B31" s="159" t="s">
        <v>20</v>
      </c>
      <c r="C31" s="154">
        <v>1117</v>
      </c>
      <c r="D31" s="154">
        <v>17</v>
      </c>
      <c r="E31" s="154">
        <v>10</v>
      </c>
      <c r="F31" s="154">
        <v>158</v>
      </c>
      <c r="G31" s="154">
        <v>12</v>
      </c>
      <c r="H31" s="154">
        <v>4</v>
      </c>
      <c r="I31" s="154">
        <v>224</v>
      </c>
      <c r="J31" s="154">
        <v>359</v>
      </c>
      <c r="K31" s="154">
        <v>56</v>
      </c>
      <c r="L31" s="154">
        <v>23</v>
      </c>
      <c r="M31" s="154">
        <v>35</v>
      </c>
      <c r="N31" s="154">
        <v>10</v>
      </c>
      <c r="O31" s="154">
        <v>15</v>
      </c>
      <c r="P31" s="154">
        <v>83</v>
      </c>
      <c r="Q31" s="154">
        <v>29</v>
      </c>
      <c r="R31" s="154">
        <v>4</v>
      </c>
      <c r="S31" s="154">
        <v>23</v>
      </c>
      <c r="T31" s="154">
        <v>35</v>
      </c>
      <c r="U31" s="154">
        <v>4</v>
      </c>
      <c r="V31" s="154">
        <v>15</v>
      </c>
      <c r="W31" s="154">
        <v>0</v>
      </c>
      <c r="X31" s="250">
        <v>1</v>
      </c>
      <c r="Y31" s="23" t="s">
        <v>46</v>
      </c>
      <c r="Z31" s="184"/>
    </row>
    <row r="32" spans="1:26" s="151" customFormat="1" ht="15" customHeight="1">
      <c r="A32" s="29"/>
      <c r="B32" s="159" t="s">
        <v>19</v>
      </c>
      <c r="C32" s="154">
        <v>1022</v>
      </c>
      <c r="D32" s="154">
        <v>26</v>
      </c>
      <c r="E32" s="154">
        <v>11</v>
      </c>
      <c r="F32" s="154">
        <v>156</v>
      </c>
      <c r="G32" s="154">
        <v>6</v>
      </c>
      <c r="H32" s="154">
        <v>2</v>
      </c>
      <c r="I32" s="154">
        <v>181</v>
      </c>
      <c r="J32" s="154">
        <v>340</v>
      </c>
      <c r="K32" s="154">
        <v>48</v>
      </c>
      <c r="L32" s="154">
        <v>41</v>
      </c>
      <c r="M32" s="154">
        <v>38</v>
      </c>
      <c r="N32" s="154">
        <v>16</v>
      </c>
      <c r="O32" s="154">
        <v>8</v>
      </c>
      <c r="P32" s="154">
        <v>52</v>
      </c>
      <c r="Q32" s="154">
        <v>26</v>
      </c>
      <c r="R32" s="154">
        <v>2</v>
      </c>
      <c r="S32" s="154">
        <v>21</v>
      </c>
      <c r="T32" s="154">
        <v>34</v>
      </c>
      <c r="U32" s="154">
        <v>3</v>
      </c>
      <c r="V32" s="154">
        <v>11</v>
      </c>
      <c r="W32" s="154">
        <v>0</v>
      </c>
      <c r="X32" s="250">
        <v>0</v>
      </c>
      <c r="Y32" s="23" t="s">
        <v>47</v>
      </c>
      <c r="Z32" s="184"/>
    </row>
    <row r="33" spans="1:26" s="151" customFormat="1" ht="15" customHeight="1">
      <c r="A33" s="29"/>
      <c r="B33" s="159" t="s">
        <v>18</v>
      </c>
      <c r="C33" s="154">
        <v>1163</v>
      </c>
      <c r="D33" s="154">
        <v>25</v>
      </c>
      <c r="E33" s="154">
        <v>9</v>
      </c>
      <c r="F33" s="154">
        <v>154</v>
      </c>
      <c r="G33" s="154">
        <v>2</v>
      </c>
      <c r="H33" s="154">
        <v>2</v>
      </c>
      <c r="I33" s="154">
        <v>230</v>
      </c>
      <c r="J33" s="154">
        <v>389</v>
      </c>
      <c r="K33" s="154">
        <v>53</v>
      </c>
      <c r="L33" s="154">
        <v>37</v>
      </c>
      <c r="M33" s="154">
        <v>34</v>
      </c>
      <c r="N33" s="154">
        <v>11</v>
      </c>
      <c r="O33" s="154">
        <v>20</v>
      </c>
      <c r="P33" s="154">
        <v>86</v>
      </c>
      <c r="Q33" s="154">
        <v>35</v>
      </c>
      <c r="R33" s="154">
        <v>4</v>
      </c>
      <c r="S33" s="154">
        <v>16</v>
      </c>
      <c r="T33" s="154">
        <v>43</v>
      </c>
      <c r="U33" s="154">
        <v>2</v>
      </c>
      <c r="V33" s="154">
        <v>11</v>
      </c>
      <c r="W33" s="154">
        <v>0</v>
      </c>
      <c r="X33" s="250">
        <v>0</v>
      </c>
      <c r="Y33" s="23" t="s">
        <v>48</v>
      </c>
      <c r="Z33" s="184"/>
    </row>
    <row r="34" spans="1:26" s="151" customFormat="1" ht="15" customHeight="1">
      <c r="A34" s="29"/>
      <c r="B34" s="159" t="s">
        <v>17</v>
      </c>
      <c r="C34" s="154">
        <v>2610</v>
      </c>
      <c r="D34" s="154">
        <v>26</v>
      </c>
      <c r="E34" s="154">
        <v>19</v>
      </c>
      <c r="F34" s="154">
        <v>375</v>
      </c>
      <c r="G34" s="154">
        <v>39</v>
      </c>
      <c r="H34" s="154">
        <v>2</v>
      </c>
      <c r="I34" s="154">
        <v>476</v>
      </c>
      <c r="J34" s="154">
        <v>931</v>
      </c>
      <c r="K34" s="154">
        <v>113</v>
      </c>
      <c r="L34" s="154">
        <v>102</v>
      </c>
      <c r="M34" s="154">
        <v>59</v>
      </c>
      <c r="N34" s="154">
        <v>39</v>
      </c>
      <c r="O34" s="154">
        <v>42</v>
      </c>
      <c r="P34" s="154">
        <v>175</v>
      </c>
      <c r="Q34" s="154">
        <v>61</v>
      </c>
      <c r="R34" s="154">
        <v>4</v>
      </c>
      <c r="S34" s="154">
        <v>27</v>
      </c>
      <c r="T34" s="154">
        <v>87</v>
      </c>
      <c r="U34" s="154">
        <v>9</v>
      </c>
      <c r="V34" s="154">
        <v>24</v>
      </c>
      <c r="W34" s="154">
        <v>0</v>
      </c>
      <c r="X34" s="250">
        <v>0</v>
      </c>
      <c r="Y34" s="23" t="s">
        <v>49</v>
      </c>
      <c r="Z34" s="184"/>
    </row>
    <row r="35" spans="1:26" s="151" customFormat="1" ht="15" customHeight="1">
      <c r="A35" s="29"/>
      <c r="B35" s="159"/>
      <c r="C35" s="154"/>
      <c r="D35" s="154"/>
      <c r="E35" s="154"/>
      <c r="F35" s="154"/>
      <c r="G35" s="154"/>
      <c r="H35" s="154"/>
      <c r="I35" s="154"/>
      <c r="J35" s="154"/>
      <c r="K35" s="154"/>
      <c r="L35" s="154"/>
      <c r="M35" s="154"/>
      <c r="N35" s="154"/>
      <c r="O35" s="154"/>
      <c r="P35" s="154"/>
      <c r="Q35" s="154"/>
      <c r="R35" s="154"/>
      <c r="S35" s="154"/>
      <c r="T35" s="154"/>
      <c r="U35" s="154"/>
      <c r="V35" s="154"/>
      <c r="W35" s="154"/>
      <c r="X35" s="250"/>
      <c r="Y35" s="23"/>
      <c r="Z35" s="184"/>
    </row>
    <row r="36" spans="1:26" s="151" customFormat="1" ht="15" customHeight="1">
      <c r="A36" s="29">
        <v>2014</v>
      </c>
      <c r="B36" s="159" t="s">
        <v>29</v>
      </c>
      <c r="C36" s="154">
        <v>2892</v>
      </c>
      <c r="D36" s="154">
        <v>34</v>
      </c>
      <c r="E36" s="154">
        <v>20</v>
      </c>
      <c r="F36" s="154">
        <v>440</v>
      </c>
      <c r="G36" s="154">
        <v>25</v>
      </c>
      <c r="H36" s="154">
        <v>4</v>
      </c>
      <c r="I36" s="154">
        <v>591</v>
      </c>
      <c r="J36" s="154">
        <v>980</v>
      </c>
      <c r="K36" s="154">
        <v>135</v>
      </c>
      <c r="L36" s="154">
        <v>83</v>
      </c>
      <c r="M36" s="154">
        <v>66</v>
      </c>
      <c r="N36" s="154">
        <v>43</v>
      </c>
      <c r="O36" s="154">
        <v>44</v>
      </c>
      <c r="P36" s="154">
        <v>189</v>
      </c>
      <c r="Q36" s="154">
        <v>74</v>
      </c>
      <c r="R36" s="154">
        <v>9</v>
      </c>
      <c r="S36" s="154">
        <v>29</v>
      </c>
      <c r="T36" s="154">
        <v>73</v>
      </c>
      <c r="U36" s="154">
        <v>17</v>
      </c>
      <c r="V36" s="154">
        <v>36</v>
      </c>
      <c r="W36" s="154">
        <v>0</v>
      </c>
      <c r="X36" s="250">
        <v>0</v>
      </c>
      <c r="Y36" s="23" t="s">
        <v>38</v>
      </c>
      <c r="Z36" s="155">
        <v>2014</v>
      </c>
    </row>
    <row r="37" spans="1:26" s="151" customFormat="1" ht="15" customHeight="1">
      <c r="A37" s="29"/>
      <c r="B37" s="159" t="s">
        <v>16</v>
      </c>
      <c r="C37" s="154">
        <v>1181</v>
      </c>
      <c r="D37" s="154">
        <v>18</v>
      </c>
      <c r="E37" s="154">
        <v>7</v>
      </c>
      <c r="F37" s="154">
        <v>172</v>
      </c>
      <c r="G37" s="154">
        <v>7</v>
      </c>
      <c r="H37" s="154">
        <v>1</v>
      </c>
      <c r="I37" s="154">
        <v>215</v>
      </c>
      <c r="J37" s="154">
        <v>436</v>
      </c>
      <c r="K37" s="154">
        <v>55</v>
      </c>
      <c r="L37" s="154">
        <v>25</v>
      </c>
      <c r="M37" s="154">
        <v>34</v>
      </c>
      <c r="N37" s="154">
        <v>18</v>
      </c>
      <c r="O37" s="154">
        <v>17</v>
      </c>
      <c r="P37" s="154">
        <v>73</v>
      </c>
      <c r="Q37" s="154">
        <v>27</v>
      </c>
      <c r="R37" s="154">
        <v>5</v>
      </c>
      <c r="S37" s="154">
        <v>21</v>
      </c>
      <c r="T37" s="154">
        <v>34</v>
      </c>
      <c r="U37" s="154">
        <v>7</v>
      </c>
      <c r="V37" s="154">
        <v>9</v>
      </c>
      <c r="W37" s="154">
        <v>0</v>
      </c>
      <c r="X37" s="250">
        <v>0</v>
      </c>
      <c r="Y37" s="23" t="s">
        <v>39</v>
      </c>
      <c r="Z37" s="184"/>
    </row>
    <row r="38" spans="1:26" s="151" customFormat="1" ht="15" customHeight="1">
      <c r="A38" s="29"/>
      <c r="B38" s="159" t="s">
        <v>15</v>
      </c>
      <c r="C38" s="154">
        <v>1073</v>
      </c>
      <c r="D38" s="154">
        <v>26</v>
      </c>
      <c r="E38" s="154">
        <v>8</v>
      </c>
      <c r="F38" s="154">
        <v>147</v>
      </c>
      <c r="G38" s="154">
        <v>4</v>
      </c>
      <c r="H38" s="154">
        <v>1</v>
      </c>
      <c r="I38" s="154">
        <v>170</v>
      </c>
      <c r="J38" s="154">
        <v>405</v>
      </c>
      <c r="K38" s="154">
        <v>60</v>
      </c>
      <c r="L38" s="154">
        <v>26</v>
      </c>
      <c r="M38" s="154">
        <v>21</v>
      </c>
      <c r="N38" s="154">
        <v>17</v>
      </c>
      <c r="O38" s="154">
        <v>14</v>
      </c>
      <c r="P38" s="154">
        <v>67</v>
      </c>
      <c r="Q38" s="154">
        <v>31</v>
      </c>
      <c r="R38" s="154">
        <v>3</v>
      </c>
      <c r="S38" s="154">
        <v>17</v>
      </c>
      <c r="T38" s="154">
        <v>39</v>
      </c>
      <c r="U38" s="154">
        <v>3</v>
      </c>
      <c r="V38" s="154">
        <v>14</v>
      </c>
      <c r="W38" s="154">
        <v>0</v>
      </c>
      <c r="X38" s="250">
        <v>0</v>
      </c>
      <c r="Y38" s="23" t="s">
        <v>40</v>
      </c>
      <c r="Z38" s="184"/>
    </row>
    <row r="39" spans="1:26" s="151" customFormat="1" ht="15" customHeight="1">
      <c r="A39" s="29"/>
      <c r="B39" s="159" t="s">
        <v>14</v>
      </c>
      <c r="C39" s="154">
        <v>937</v>
      </c>
      <c r="D39" s="154">
        <v>18</v>
      </c>
      <c r="E39" s="154">
        <v>3</v>
      </c>
      <c r="F39" s="154">
        <v>147</v>
      </c>
      <c r="G39" s="154">
        <v>9</v>
      </c>
      <c r="H39" s="154">
        <v>2</v>
      </c>
      <c r="I39" s="154">
        <v>190</v>
      </c>
      <c r="J39" s="154">
        <v>323</v>
      </c>
      <c r="K39" s="154">
        <v>51</v>
      </c>
      <c r="L39" s="154">
        <v>29</v>
      </c>
      <c r="M39" s="154">
        <v>19</v>
      </c>
      <c r="N39" s="154">
        <v>13</v>
      </c>
      <c r="O39" s="154">
        <v>12</v>
      </c>
      <c r="P39" s="154">
        <v>46</v>
      </c>
      <c r="Q39" s="154">
        <v>23</v>
      </c>
      <c r="R39" s="154">
        <v>3</v>
      </c>
      <c r="S39" s="154">
        <v>10</v>
      </c>
      <c r="T39" s="154">
        <v>31</v>
      </c>
      <c r="U39" s="154">
        <v>3</v>
      </c>
      <c r="V39" s="154">
        <v>5</v>
      </c>
      <c r="W39" s="154">
        <v>0</v>
      </c>
      <c r="X39" s="250">
        <v>0</v>
      </c>
      <c r="Y39" s="23" t="s">
        <v>41</v>
      </c>
      <c r="Z39" s="184"/>
    </row>
    <row r="40" spans="1:26" s="151" customFormat="1" ht="15" customHeight="1">
      <c r="A40" s="29"/>
      <c r="B40" s="159" t="s">
        <v>13</v>
      </c>
      <c r="C40" s="154">
        <v>968</v>
      </c>
      <c r="D40" s="154">
        <v>8</v>
      </c>
      <c r="E40" s="154">
        <v>8</v>
      </c>
      <c r="F40" s="154">
        <v>154</v>
      </c>
      <c r="G40" s="154">
        <v>10</v>
      </c>
      <c r="H40" s="154">
        <v>2</v>
      </c>
      <c r="I40" s="154">
        <v>177</v>
      </c>
      <c r="J40" s="154">
        <v>342</v>
      </c>
      <c r="K40" s="154">
        <v>48</v>
      </c>
      <c r="L40" s="154">
        <v>27</v>
      </c>
      <c r="M40" s="154">
        <v>18</v>
      </c>
      <c r="N40" s="154">
        <v>17</v>
      </c>
      <c r="O40" s="154">
        <v>16</v>
      </c>
      <c r="P40" s="154">
        <v>63</v>
      </c>
      <c r="Q40" s="154">
        <v>32</v>
      </c>
      <c r="R40" s="154">
        <v>3</v>
      </c>
      <c r="S40" s="154">
        <v>15</v>
      </c>
      <c r="T40" s="154">
        <v>18</v>
      </c>
      <c r="U40" s="154">
        <v>4</v>
      </c>
      <c r="V40" s="154">
        <v>6</v>
      </c>
      <c r="W40" s="154">
        <v>0</v>
      </c>
      <c r="X40" s="250">
        <v>0</v>
      </c>
      <c r="Y40" s="23" t="s">
        <v>42</v>
      </c>
      <c r="Z40" s="184"/>
    </row>
    <row r="41" spans="1:26" s="151" customFormat="1" ht="15" customHeight="1">
      <c r="A41" s="29"/>
      <c r="B41" s="159" t="s">
        <v>12</v>
      </c>
      <c r="C41" s="154">
        <v>1120</v>
      </c>
      <c r="D41" s="154">
        <v>27</v>
      </c>
      <c r="E41" s="154">
        <v>5</v>
      </c>
      <c r="F41" s="154">
        <v>167</v>
      </c>
      <c r="G41" s="154">
        <v>14</v>
      </c>
      <c r="H41" s="154">
        <v>0</v>
      </c>
      <c r="I41" s="154">
        <v>251</v>
      </c>
      <c r="J41" s="154">
        <v>374</v>
      </c>
      <c r="K41" s="154">
        <v>51</v>
      </c>
      <c r="L41" s="154">
        <v>29</v>
      </c>
      <c r="M41" s="154">
        <v>25</v>
      </c>
      <c r="N41" s="154">
        <v>8</v>
      </c>
      <c r="O41" s="154">
        <v>13</v>
      </c>
      <c r="P41" s="154">
        <v>64</v>
      </c>
      <c r="Q41" s="154">
        <v>38</v>
      </c>
      <c r="R41" s="154">
        <v>1</v>
      </c>
      <c r="S41" s="154">
        <v>17</v>
      </c>
      <c r="T41" s="154">
        <v>25</v>
      </c>
      <c r="U41" s="154">
        <v>4</v>
      </c>
      <c r="V41" s="154">
        <v>6</v>
      </c>
      <c r="W41" s="154">
        <v>0</v>
      </c>
      <c r="X41" s="250">
        <v>1</v>
      </c>
      <c r="Y41" s="23" t="s">
        <v>43</v>
      </c>
      <c r="Z41" s="184"/>
    </row>
    <row r="42" spans="1:26" s="151" customFormat="1" ht="15" customHeight="1">
      <c r="A42" s="29"/>
      <c r="B42" s="159" t="s">
        <v>11</v>
      </c>
      <c r="C42" s="154">
        <v>1136</v>
      </c>
      <c r="D42" s="154">
        <v>13</v>
      </c>
      <c r="E42" s="154">
        <v>2</v>
      </c>
      <c r="F42" s="154">
        <v>149</v>
      </c>
      <c r="G42" s="154">
        <v>3</v>
      </c>
      <c r="H42" s="154">
        <v>1</v>
      </c>
      <c r="I42" s="154">
        <v>318</v>
      </c>
      <c r="J42" s="154">
        <v>347</v>
      </c>
      <c r="K42" s="154">
        <v>50</v>
      </c>
      <c r="L42" s="154">
        <v>30</v>
      </c>
      <c r="M42" s="154">
        <v>23</v>
      </c>
      <c r="N42" s="154">
        <v>14</v>
      </c>
      <c r="O42" s="154">
        <v>18</v>
      </c>
      <c r="P42" s="154">
        <v>78</v>
      </c>
      <c r="Q42" s="154">
        <v>28</v>
      </c>
      <c r="R42" s="154">
        <v>2</v>
      </c>
      <c r="S42" s="154">
        <v>16</v>
      </c>
      <c r="T42" s="154">
        <v>27</v>
      </c>
      <c r="U42" s="154">
        <v>7</v>
      </c>
      <c r="V42" s="154">
        <v>10</v>
      </c>
      <c r="W42" s="154">
        <v>0</v>
      </c>
      <c r="X42" s="250">
        <v>0</v>
      </c>
      <c r="Y42" s="23" t="s">
        <v>44</v>
      </c>
      <c r="Z42" s="184"/>
    </row>
    <row r="43" spans="1:26" s="151" customFormat="1" ht="15" customHeight="1">
      <c r="A43" s="29"/>
      <c r="B43" s="159" t="s">
        <v>21</v>
      </c>
      <c r="C43" s="154">
        <v>874</v>
      </c>
      <c r="D43" s="154">
        <v>17</v>
      </c>
      <c r="E43" s="154">
        <v>4</v>
      </c>
      <c r="F43" s="154">
        <v>111</v>
      </c>
      <c r="G43" s="154">
        <v>11</v>
      </c>
      <c r="H43" s="154">
        <v>2</v>
      </c>
      <c r="I43" s="154">
        <v>211</v>
      </c>
      <c r="J43" s="154">
        <v>272</v>
      </c>
      <c r="K43" s="154">
        <v>33</v>
      </c>
      <c r="L43" s="154">
        <v>37</v>
      </c>
      <c r="M43" s="154">
        <v>21</v>
      </c>
      <c r="N43" s="154">
        <v>6</v>
      </c>
      <c r="O43" s="154">
        <v>10</v>
      </c>
      <c r="P43" s="154">
        <v>59</v>
      </c>
      <c r="Q43" s="154">
        <v>29</v>
      </c>
      <c r="R43" s="154">
        <v>2</v>
      </c>
      <c r="S43" s="154">
        <v>17</v>
      </c>
      <c r="T43" s="154">
        <v>19</v>
      </c>
      <c r="U43" s="154">
        <v>7</v>
      </c>
      <c r="V43" s="154">
        <v>6</v>
      </c>
      <c r="W43" s="154">
        <v>0</v>
      </c>
      <c r="X43" s="250">
        <v>0</v>
      </c>
      <c r="Y43" s="23" t="s">
        <v>45</v>
      </c>
      <c r="Z43" s="184"/>
    </row>
    <row r="44" spans="1:26" s="151" customFormat="1" ht="15" customHeight="1">
      <c r="A44" s="29"/>
      <c r="B44" s="159" t="s">
        <v>20</v>
      </c>
      <c r="C44" s="154">
        <v>995</v>
      </c>
      <c r="D44" s="154">
        <v>25</v>
      </c>
      <c r="E44" s="154">
        <v>6</v>
      </c>
      <c r="F44" s="154">
        <v>139</v>
      </c>
      <c r="G44" s="154">
        <v>7</v>
      </c>
      <c r="H44" s="154">
        <v>3</v>
      </c>
      <c r="I44" s="154">
        <v>190</v>
      </c>
      <c r="J44" s="154">
        <v>321</v>
      </c>
      <c r="K44" s="154">
        <v>44</v>
      </c>
      <c r="L44" s="154">
        <v>33</v>
      </c>
      <c r="M44" s="154">
        <v>27</v>
      </c>
      <c r="N44" s="154">
        <v>16</v>
      </c>
      <c r="O44" s="154">
        <v>20</v>
      </c>
      <c r="P44" s="154">
        <v>74</v>
      </c>
      <c r="Q44" s="154">
        <v>30</v>
      </c>
      <c r="R44" s="154">
        <v>1</v>
      </c>
      <c r="S44" s="154">
        <v>15</v>
      </c>
      <c r="T44" s="154">
        <v>28</v>
      </c>
      <c r="U44" s="154">
        <v>9</v>
      </c>
      <c r="V44" s="154">
        <v>7</v>
      </c>
      <c r="W44" s="154">
        <v>0</v>
      </c>
      <c r="X44" s="250">
        <v>0</v>
      </c>
      <c r="Y44" s="23" t="s">
        <v>46</v>
      </c>
      <c r="Z44" s="184"/>
    </row>
    <row r="45" spans="1:26" s="151" customFormat="1" ht="15" customHeight="1">
      <c r="A45" s="29"/>
      <c r="B45" s="159" t="s">
        <v>19</v>
      </c>
      <c r="C45" s="154">
        <v>1002</v>
      </c>
      <c r="D45" s="154">
        <v>17</v>
      </c>
      <c r="E45" s="154">
        <v>3</v>
      </c>
      <c r="F45" s="154">
        <v>142</v>
      </c>
      <c r="G45" s="154">
        <v>9</v>
      </c>
      <c r="H45" s="154">
        <v>2</v>
      </c>
      <c r="I45" s="154">
        <v>187</v>
      </c>
      <c r="J45" s="154">
        <v>315</v>
      </c>
      <c r="K45" s="154">
        <v>47</v>
      </c>
      <c r="L45" s="154">
        <v>42</v>
      </c>
      <c r="M45" s="154">
        <v>33</v>
      </c>
      <c r="N45" s="154">
        <v>11</v>
      </c>
      <c r="O45" s="154">
        <v>21</v>
      </c>
      <c r="P45" s="154">
        <v>70</v>
      </c>
      <c r="Q45" s="154">
        <v>32</v>
      </c>
      <c r="R45" s="154">
        <v>2</v>
      </c>
      <c r="S45" s="154">
        <v>22</v>
      </c>
      <c r="T45" s="154">
        <v>27</v>
      </c>
      <c r="U45" s="154">
        <v>7</v>
      </c>
      <c r="V45" s="154">
        <v>13</v>
      </c>
      <c r="W45" s="154">
        <v>0</v>
      </c>
      <c r="X45" s="250">
        <v>0</v>
      </c>
      <c r="Y45" s="23" t="s">
        <v>47</v>
      </c>
      <c r="Z45" s="184"/>
    </row>
    <row r="46" spans="1:26" s="151" customFormat="1" ht="15" customHeight="1">
      <c r="A46" s="29"/>
      <c r="B46" s="159" t="s">
        <v>18</v>
      </c>
      <c r="C46" s="154">
        <v>1083</v>
      </c>
      <c r="D46" s="154">
        <v>21</v>
      </c>
      <c r="E46" s="154">
        <v>4</v>
      </c>
      <c r="F46" s="154">
        <v>157</v>
      </c>
      <c r="G46" s="154">
        <v>18</v>
      </c>
      <c r="H46" s="154">
        <v>1</v>
      </c>
      <c r="I46" s="154">
        <v>216</v>
      </c>
      <c r="J46" s="154">
        <v>355</v>
      </c>
      <c r="K46" s="154">
        <v>63</v>
      </c>
      <c r="L46" s="154">
        <v>38</v>
      </c>
      <c r="M46" s="154">
        <v>20</v>
      </c>
      <c r="N46" s="154">
        <v>13</v>
      </c>
      <c r="O46" s="154">
        <v>13</v>
      </c>
      <c r="P46" s="154">
        <v>64</v>
      </c>
      <c r="Q46" s="154">
        <v>38</v>
      </c>
      <c r="R46" s="154">
        <v>4</v>
      </c>
      <c r="S46" s="154">
        <v>13</v>
      </c>
      <c r="T46" s="154">
        <v>24</v>
      </c>
      <c r="U46" s="154">
        <v>4</v>
      </c>
      <c r="V46" s="154">
        <v>17</v>
      </c>
      <c r="W46" s="154">
        <v>0</v>
      </c>
      <c r="X46" s="250">
        <v>0</v>
      </c>
      <c r="Y46" s="23" t="s">
        <v>48</v>
      </c>
      <c r="Z46" s="184"/>
    </row>
    <row r="47" spans="1:26" s="151" customFormat="1" ht="15" customHeight="1">
      <c r="A47" s="29"/>
      <c r="B47" s="159" t="s">
        <v>17</v>
      </c>
      <c r="C47" s="154">
        <v>2561</v>
      </c>
      <c r="D47" s="154">
        <v>52</v>
      </c>
      <c r="E47" s="154">
        <v>17</v>
      </c>
      <c r="F47" s="154">
        <v>384</v>
      </c>
      <c r="G47" s="154">
        <v>20</v>
      </c>
      <c r="H47" s="154">
        <v>2</v>
      </c>
      <c r="I47" s="154">
        <v>455</v>
      </c>
      <c r="J47" s="154">
        <v>849</v>
      </c>
      <c r="K47" s="154">
        <v>117</v>
      </c>
      <c r="L47" s="154">
        <v>88</v>
      </c>
      <c r="M47" s="154">
        <v>71</v>
      </c>
      <c r="N47" s="154">
        <v>44</v>
      </c>
      <c r="O47" s="154">
        <v>37</v>
      </c>
      <c r="P47" s="154">
        <v>201</v>
      </c>
      <c r="Q47" s="154">
        <v>74</v>
      </c>
      <c r="R47" s="154">
        <v>1</v>
      </c>
      <c r="S47" s="154">
        <v>35</v>
      </c>
      <c r="T47" s="154">
        <v>70</v>
      </c>
      <c r="U47" s="154">
        <v>23</v>
      </c>
      <c r="V47" s="154">
        <v>21</v>
      </c>
      <c r="W47" s="154">
        <v>0</v>
      </c>
      <c r="X47" s="250">
        <v>0</v>
      </c>
      <c r="Y47" s="23" t="s">
        <v>49</v>
      </c>
      <c r="Z47" s="184"/>
    </row>
    <row r="48" spans="1:26" s="151" customFormat="1" ht="15" customHeight="1">
      <c r="A48" s="29"/>
      <c r="B48" s="159"/>
      <c r="C48" s="154"/>
      <c r="D48" s="154"/>
      <c r="E48" s="154"/>
      <c r="F48" s="154"/>
      <c r="G48" s="154"/>
      <c r="H48" s="154"/>
      <c r="I48" s="154"/>
      <c r="J48" s="154"/>
      <c r="K48" s="154"/>
      <c r="L48" s="154"/>
      <c r="M48" s="154"/>
      <c r="N48" s="154"/>
      <c r="O48" s="154"/>
      <c r="P48" s="154"/>
      <c r="Q48" s="154"/>
      <c r="R48" s="154"/>
      <c r="S48" s="154"/>
      <c r="T48" s="154"/>
      <c r="U48" s="154"/>
      <c r="V48" s="154"/>
      <c r="W48" s="154"/>
      <c r="X48" s="250"/>
      <c r="Y48" s="23"/>
      <c r="Z48" s="184"/>
    </row>
    <row r="49" spans="1:26" s="151" customFormat="1" ht="15" customHeight="1">
      <c r="A49" s="29">
        <v>2015</v>
      </c>
      <c r="B49" s="159" t="s">
        <v>29</v>
      </c>
      <c r="C49" s="154">
        <v>2734</v>
      </c>
      <c r="D49" s="154">
        <v>40</v>
      </c>
      <c r="E49" s="154">
        <v>15</v>
      </c>
      <c r="F49" s="154">
        <v>376</v>
      </c>
      <c r="G49" s="154">
        <v>16</v>
      </c>
      <c r="H49" s="154">
        <v>7</v>
      </c>
      <c r="I49" s="154">
        <v>494</v>
      </c>
      <c r="J49" s="154">
        <v>972</v>
      </c>
      <c r="K49" s="154">
        <v>124</v>
      </c>
      <c r="L49" s="154">
        <v>87</v>
      </c>
      <c r="M49" s="154">
        <v>68</v>
      </c>
      <c r="N49" s="154">
        <v>43</v>
      </c>
      <c r="O49" s="154">
        <v>38</v>
      </c>
      <c r="P49" s="154">
        <v>196</v>
      </c>
      <c r="Q49" s="154">
        <v>76</v>
      </c>
      <c r="R49" s="154">
        <v>12</v>
      </c>
      <c r="S49" s="154">
        <v>39</v>
      </c>
      <c r="T49" s="154">
        <v>85</v>
      </c>
      <c r="U49" s="154">
        <v>21</v>
      </c>
      <c r="V49" s="154">
        <v>25</v>
      </c>
      <c r="W49" s="154">
        <v>0</v>
      </c>
      <c r="X49" s="250">
        <v>0</v>
      </c>
      <c r="Y49" s="23" t="s">
        <v>38</v>
      </c>
      <c r="Z49" s="155">
        <v>2015</v>
      </c>
    </row>
    <row r="50" spans="1:26" s="151" customFormat="1" ht="15" customHeight="1">
      <c r="A50" s="29"/>
      <c r="B50" s="159" t="s">
        <v>16</v>
      </c>
      <c r="C50" s="154">
        <v>1091</v>
      </c>
      <c r="D50" s="154">
        <v>10</v>
      </c>
      <c r="E50" s="154">
        <v>8</v>
      </c>
      <c r="F50" s="154">
        <v>163</v>
      </c>
      <c r="G50" s="154">
        <v>7</v>
      </c>
      <c r="H50" s="154">
        <v>2</v>
      </c>
      <c r="I50" s="154">
        <v>202</v>
      </c>
      <c r="J50" s="154">
        <v>382</v>
      </c>
      <c r="K50" s="154">
        <v>51</v>
      </c>
      <c r="L50" s="154">
        <v>49</v>
      </c>
      <c r="M50" s="154">
        <v>20</v>
      </c>
      <c r="N50" s="154">
        <v>14</v>
      </c>
      <c r="O50" s="154">
        <v>15</v>
      </c>
      <c r="P50" s="154">
        <v>72</v>
      </c>
      <c r="Q50" s="154">
        <v>33</v>
      </c>
      <c r="R50" s="154">
        <v>1</v>
      </c>
      <c r="S50" s="154">
        <v>20</v>
      </c>
      <c r="T50" s="154">
        <v>32</v>
      </c>
      <c r="U50" s="154">
        <v>5</v>
      </c>
      <c r="V50" s="154">
        <v>5</v>
      </c>
      <c r="W50" s="154">
        <v>0</v>
      </c>
      <c r="X50" s="250">
        <v>0</v>
      </c>
      <c r="Y50" s="23" t="s">
        <v>39</v>
      </c>
      <c r="Z50" s="184"/>
    </row>
    <row r="51" spans="1:26" s="151" customFormat="1" ht="15" customHeight="1">
      <c r="A51" s="29"/>
      <c r="B51" s="159" t="s">
        <v>15</v>
      </c>
      <c r="C51" s="154">
        <v>1000</v>
      </c>
      <c r="D51" s="154">
        <v>20</v>
      </c>
      <c r="E51" s="154">
        <v>2</v>
      </c>
      <c r="F51" s="154">
        <v>146</v>
      </c>
      <c r="G51" s="154">
        <v>8</v>
      </c>
      <c r="H51" s="154">
        <v>2</v>
      </c>
      <c r="I51" s="154">
        <v>176</v>
      </c>
      <c r="J51" s="154">
        <v>352</v>
      </c>
      <c r="K51" s="154">
        <v>53</v>
      </c>
      <c r="L51" s="154">
        <v>27</v>
      </c>
      <c r="M51" s="154">
        <v>23</v>
      </c>
      <c r="N51" s="154">
        <v>14</v>
      </c>
      <c r="O51" s="154">
        <v>16</v>
      </c>
      <c r="P51" s="154">
        <v>70</v>
      </c>
      <c r="Q51" s="154">
        <v>31</v>
      </c>
      <c r="R51" s="154">
        <v>1</v>
      </c>
      <c r="S51" s="154">
        <v>12</v>
      </c>
      <c r="T51" s="154">
        <v>32</v>
      </c>
      <c r="U51" s="154">
        <v>4</v>
      </c>
      <c r="V51" s="154">
        <v>11</v>
      </c>
      <c r="W51" s="154">
        <v>0</v>
      </c>
      <c r="X51" s="250">
        <v>0</v>
      </c>
      <c r="Y51" s="23" t="s">
        <v>40</v>
      </c>
      <c r="Z51" s="184"/>
    </row>
    <row r="52" spans="1:26" s="151" customFormat="1" ht="15" customHeight="1">
      <c r="A52" s="29"/>
      <c r="B52" s="159" t="s">
        <v>14</v>
      </c>
      <c r="C52" s="154">
        <v>992</v>
      </c>
      <c r="D52" s="154">
        <v>14</v>
      </c>
      <c r="E52" s="154">
        <v>9</v>
      </c>
      <c r="F52" s="154">
        <v>128</v>
      </c>
      <c r="G52" s="154">
        <v>17</v>
      </c>
      <c r="H52" s="154">
        <v>1</v>
      </c>
      <c r="I52" s="154">
        <v>207</v>
      </c>
      <c r="J52" s="154">
        <v>309</v>
      </c>
      <c r="K52" s="154">
        <v>54</v>
      </c>
      <c r="L52" s="154">
        <v>26</v>
      </c>
      <c r="M52" s="154">
        <v>30</v>
      </c>
      <c r="N52" s="154">
        <v>13</v>
      </c>
      <c r="O52" s="154">
        <v>19</v>
      </c>
      <c r="P52" s="154">
        <v>71</v>
      </c>
      <c r="Q52" s="154">
        <v>41</v>
      </c>
      <c r="R52" s="154">
        <v>1</v>
      </c>
      <c r="S52" s="154">
        <v>12</v>
      </c>
      <c r="T52" s="154">
        <v>27</v>
      </c>
      <c r="U52" s="154">
        <v>5</v>
      </c>
      <c r="V52" s="154">
        <v>8</v>
      </c>
      <c r="W52" s="154">
        <v>0</v>
      </c>
      <c r="X52" s="250">
        <v>0</v>
      </c>
      <c r="Y52" s="23" t="s">
        <v>41</v>
      </c>
      <c r="Z52" s="184"/>
    </row>
    <row r="53" spans="1:26" s="151" customFormat="1" ht="15" customHeight="1">
      <c r="A53" s="29"/>
      <c r="B53" s="159" t="s">
        <v>13</v>
      </c>
      <c r="C53" s="154">
        <v>712</v>
      </c>
      <c r="D53" s="154">
        <v>15</v>
      </c>
      <c r="E53" s="154">
        <v>1</v>
      </c>
      <c r="F53" s="154">
        <v>90</v>
      </c>
      <c r="G53" s="154">
        <v>6</v>
      </c>
      <c r="H53" s="154">
        <v>1</v>
      </c>
      <c r="I53" s="154">
        <v>159</v>
      </c>
      <c r="J53" s="154">
        <v>232</v>
      </c>
      <c r="K53" s="154">
        <v>25</v>
      </c>
      <c r="L53" s="154">
        <v>22</v>
      </c>
      <c r="M53" s="154">
        <v>17</v>
      </c>
      <c r="N53" s="154">
        <v>9</v>
      </c>
      <c r="O53" s="154">
        <v>12</v>
      </c>
      <c r="P53" s="154">
        <v>42</v>
      </c>
      <c r="Q53" s="154">
        <v>25</v>
      </c>
      <c r="R53" s="154">
        <v>0</v>
      </c>
      <c r="S53" s="154">
        <v>11</v>
      </c>
      <c r="T53" s="154">
        <v>30</v>
      </c>
      <c r="U53" s="154">
        <v>5</v>
      </c>
      <c r="V53" s="154">
        <v>10</v>
      </c>
      <c r="W53" s="154">
        <v>0</v>
      </c>
      <c r="X53" s="250">
        <v>0</v>
      </c>
      <c r="Y53" s="23" t="s">
        <v>42</v>
      </c>
      <c r="Z53" s="184"/>
    </row>
    <row r="54" spans="1:26" s="151" customFormat="1" ht="15" customHeight="1">
      <c r="A54" s="29"/>
      <c r="B54" s="159" t="s">
        <v>12</v>
      </c>
      <c r="C54" s="154">
        <v>980</v>
      </c>
      <c r="D54" s="154">
        <v>15</v>
      </c>
      <c r="E54" s="154">
        <v>8</v>
      </c>
      <c r="F54" s="154">
        <v>135</v>
      </c>
      <c r="G54" s="154">
        <v>7</v>
      </c>
      <c r="H54" s="154">
        <v>1</v>
      </c>
      <c r="I54" s="154">
        <v>223</v>
      </c>
      <c r="J54" s="154">
        <v>314</v>
      </c>
      <c r="K54" s="154">
        <v>41</v>
      </c>
      <c r="L54" s="154">
        <v>32</v>
      </c>
      <c r="M54" s="154">
        <v>30</v>
      </c>
      <c r="N54" s="154">
        <v>10</v>
      </c>
      <c r="O54" s="154">
        <v>21</v>
      </c>
      <c r="P54" s="154">
        <v>68</v>
      </c>
      <c r="Q54" s="154">
        <v>27</v>
      </c>
      <c r="R54" s="154">
        <v>3</v>
      </c>
      <c r="S54" s="154">
        <v>11</v>
      </c>
      <c r="T54" s="154">
        <v>23</v>
      </c>
      <c r="U54" s="154">
        <v>5</v>
      </c>
      <c r="V54" s="154">
        <v>6</v>
      </c>
      <c r="W54" s="154">
        <v>0</v>
      </c>
      <c r="X54" s="250">
        <v>0</v>
      </c>
      <c r="Y54" s="23" t="s">
        <v>43</v>
      </c>
      <c r="Z54" s="184"/>
    </row>
    <row r="55" spans="1:26" s="151" customFormat="1" ht="15" customHeight="1">
      <c r="A55" s="29"/>
      <c r="B55" s="159" t="s">
        <v>11</v>
      </c>
      <c r="C55" s="154">
        <v>1053</v>
      </c>
      <c r="D55" s="154">
        <v>23</v>
      </c>
      <c r="E55" s="154">
        <v>5</v>
      </c>
      <c r="F55" s="154">
        <v>143</v>
      </c>
      <c r="G55" s="154">
        <v>9</v>
      </c>
      <c r="H55" s="154">
        <v>2</v>
      </c>
      <c r="I55" s="154">
        <v>259</v>
      </c>
      <c r="J55" s="154">
        <v>303</v>
      </c>
      <c r="K55" s="154">
        <v>46</v>
      </c>
      <c r="L55" s="154">
        <v>41</v>
      </c>
      <c r="M55" s="154">
        <v>27</v>
      </c>
      <c r="N55" s="154">
        <v>21</v>
      </c>
      <c r="O55" s="154">
        <v>21</v>
      </c>
      <c r="P55" s="154">
        <v>69</v>
      </c>
      <c r="Q55" s="154">
        <v>27</v>
      </c>
      <c r="R55" s="154">
        <v>2</v>
      </c>
      <c r="S55" s="154">
        <v>22</v>
      </c>
      <c r="T55" s="154">
        <v>25</v>
      </c>
      <c r="U55" s="154">
        <v>3</v>
      </c>
      <c r="V55" s="154">
        <v>5</v>
      </c>
      <c r="W55" s="154">
        <v>0</v>
      </c>
      <c r="X55" s="250">
        <v>0</v>
      </c>
      <c r="Y55" s="23" t="s">
        <v>44</v>
      </c>
      <c r="Z55" s="184"/>
    </row>
    <row r="56" spans="1:26" s="151" customFormat="1" ht="15" customHeight="1">
      <c r="A56" s="29"/>
      <c r="B56" s="159" t="s">
        <v>21</v>
      </c>
      <c r="C56" s="154">
        <v>760</v>
      </c>
      <c r="D56" s="154">
        <v>20</v>
      </c>
      <c r="E56" s="154">
        <v>0</v>
      </c>
      <c r="F56" s="154">
        <v>100</v>
      </c>
      <c r="G56" s="154">
        <v>17</v>
      </c>
      <c r="H56" s="154">
        <v>2</v>
      </c>
      <c r="I56" s="154">
        <v>157</v>
      </c>
      <c r="J56" s="154">
        <v>228</v>
      </c>
      <c r="K56" s="154">
        <v>34</v>
      </c>
      <c r="L56" s="154">
        <v>22</v>
      </c>
      <c r="M56" s="154">
        <v>31</v>
      </c>
      <c r="N56" s="154">
        <v>16</v>
      </c>
      <c r="O56" s="154">
        <v>12</v>
      </c>
      <c r="P56" s="154">
        <v>54</v>
      </c>
      <c r="Q56" s="154">
        <v>18</v>
      </c>
      <c r="R56" s="154">
        <v>2</v>
      </c>
      <c r="S56" s="154">
        <v>11</v>
      </c>
      <c r="T56" s="154">
        <v>21</v>
      </c>
      <c r="U56" s="154">
        <v>6</v>
      </c>
      <c r="V56" s="154">
        <v>9</v>
      </c>
      <c r="W56" s="154">
        <v>0</v>
      </c>
      <c r="X56" s="250">
        <v>0</v>
      </c>
      <c r="Y56" s="23" t="s">
        <v>45</v>
      </c>
      <c r="Z56" s="184"/>
    </row>
    <row r="57" spans="1:26" s="151" customFormat="1" ht="12.75" customHeight="1">
      <c r="A57" s="29"/>
      <c r="B57" s="159" t="s">
        <v>20</v>
      </c>
      <c r="C57" s="154">
        <v>774</v>
      </c>
      <c r="D57" s="154">
        <v>13</v>
      </c>
      <c r="E57" s="154">
        <v>5</v>
      </c>
      <c r="F57" s="154">
        <v>97</v>
      </c>
      <c r="G57" s="154">
        <v>13</v>
      </c>
      <c r="H57" s="154">
        <v>2</v>
      </c>
      <c r="I57" s="154">
        <v>152</v>
      </c>
      <c r="J57" s="154">
        <v>267</v>
      </c>
      <c r="K57" s="154">
        <v>31</v>
      </c>
      <c r="L57" s="154">
        <v>21</v>
      </c>
      <c r="M57" s="154">
        <v>24</v>
      </c>
      <c r="N57" s="154">
        <v>11</v>
      </c>
      <c r="O57" s="154">
        <v>13</v>
      </c>
      <c r="P57" s="154">
        <v>55</v>
      </c>
      <c r="Q57" s="154">
        <v>28</v>
      </c>
      <c r="R57" s="154">
        <v>1</v>
      </c>
      <c r="S57" s="154">
        <v>13</v>
      </c>
      <c r="T57" s="154">
        <v>17</v>
      </c>
      <c r="U57" s="154">
        <v>4</v>
      </c>
      <c r="V57" s="154">
        <v>7</v>
      </c>
      <c r="W57" s="154">
        <v>0</v>
      </c>
      <c r="X57" s="250">
        <v>0</v>
      </c>
      <c r="Y57" s="23" t="s">
        <v>46</v>
      </c>
      <c r="Z57" s="184"/>
    </row>
    <row r="58" spans="1:26" s="151" customFormat="1" ht="15" customHeight="1">
      <c r="A58" s="29"/>
      <c r="B58" s="159" t="s">
        <v>19</v>
      </c>
      <c r="C58" s="154">
        <v>755</v>
      </c>
      <c r="D58" s="154">
        <v>13</v>
      </c>
      <c r="E58" s="154">
        <v>8</v>
      </c>
      <c r="F58" s="154">
        <v>96</v>
      </c>
      <c r="G58" s="154">
        <v>14</v>
      </c>
      <c r="H58" s="154">
        <v>0</v>
      </c>
      <c r="I58" s="154">
        <v>174</v>
      </c>
      <c r="J58" s="154">
        <v>243</v>
      </c>
      <c r="K58" s="154">
        <v>26</v>
      </c>
      <c r="L58" s="154">
        <v>22</v>
      </c>
      <c r="M58" s="154">
        <v>27</v>
      </c>
      <c r="N58" s="154">
        <v>14</v>
      </c>
      <c r="O58" s="154">
        <v>15</v>
      </c>
      <c r="P58" s="154">
        <v>37</v>
      </c>
      <c r="Q58" s="154">
        <v>10</v>
      </c>
      <c r="R58" s="154">
        <v>7</v>
      </c>
      <c r="S58" s="154">
        <v>17</v>
      </c>
      <c r="T58" s="154">
        <v>19</v>
      </c>
      <c r="U58" s="154">
        <v>6</v>
      </c>
      <c r="V58" s="154">
        <v>7</v>
      </c>
      <c r="W58" s="154">
        <v>0</v>
      </c>
      <c r="X58" s="250">
        <v>0</v>
      </c>
      <c r="Y58" s="23" t="s">
        <v>47</v>
      </c>
      <c r="Z58" s="184"/>
    </row>
    <row r="59" spans="1:26" s="151" customFormat="1" ht="15" customHeight="1">
      <c r="A59" s="29"/>
      <c r="B59" s="159" t="s">
        <v>18</v>
      </c>
      <c r="C59" s="154">
        <v>811</v>
      </c>
      <c r="D59" s="154">
        <v>25</v>
      </c>
      <c r="E59" s="154">
        <v>6</v>
      </c>
      <c r="F59" s="154">
        <v>87</v>
      </c>
      <c r="G59" s="154">
        <v>15</v>
      </c>
      <c r="H59" s="154">
        <v>1</v>
      </c>
      <c r="I59" s="154">
        <v>155</v>
      </c>
      <c r="J59" s="154">
        <v>265</v>
      </c>
      <c r="K59" s="154">
        <v>31</v>
      </c>
      <c r="L59" s="154">
        <v>27</v>
      </c>
      <c r="M59" s="154">
        <v>25</v>
      </c>
      <c r="N59" s="154">
        <v>8</v>
      </c>
      <c r="O59" s="154">
        <v>9</v>
      </c>
      <c r="P59" s="154">
        <v>72</v>
      </c>
      <c r="Q59" s="154">
        <v>27</v>
      </c>
      <c r="R59" s="154">
        <v>4</v>
      </c>
      <c r="S59" s="154">
        <v>17</v>
      </c>
      <c r="T59" s="154">
        <v>23</v>
      </c>
      <c r="U59" s="154">
        <v>2</v>
      </c>
      <c r="V59" s="154">
        <v>12</v>
      </c>
      <c r="W59" s="154">
        <v>0</v>
      </c>
      <c r="X59" s="250">
        <v>0</v>
      </c>
      <c r="Y59" s="23" t="s">
        <v>48</v>
      </c>
      <c r="Z59" s="184"/>
    </row>
    <row r="60" spans="1:26" s="151" customFormat="1" ht="15" customHeight="1">
      <c r="A60" s="29"/>
      <c r="B60" s="159" t="s">
        <v>17</v>
      </c>
      <c r="C60" s="154">
        <v>2039</v>
      </c>
      <c r="D60" s="154">
        <v>32</v>
      </c>
      <c r="E60" s="154">
        <v>14</v>
      </c>
      <c r="F60" s="154">
        <v>310</v>
      </c>
      <c r="G60" s="154">
        <v>19</v>
      </c>
      <c r="H60" s="154">
        <v>6</v>
      </c>
      <c r="I60" s="154">
        <v>359</v>
      </c>
      <c r="J60" s="154">
        <v>689</v>
      </c>
      <c r="K60" s="154">
        <v>111</v>
      </c>
      <c r="L60" s="154">
        <v>58</v>
      </c>
      <c r="M60" s="154">
        <v>56</v>
      </c>
      <c r="N60" s="154">
        <v>26</v>
      </c>
      <c r="O60" s="154">
        <v>31</v>
      </c>
      <c r="P60" s="154">
        <v>155</v>
      </c>
      <c r="Q60" s="154">
        <v>55</v>
      </c>
      <c r="R60" s="154">
        <v>4</v>
      </c>
      <c r="S60" s="154">
        <v>36</v>
      </c>
      <c r="T60" s="154">
        <v>50</v>
      </c>
      <c r="U60" s="154">
        <v>14</v>
      </c>
      <c r="V60" s="154">
        <v>14</v>
      </c>
      <c r="W60" s="154">
        <v>0</v>
      </c>
      <c r="X60" s="250">
        <v>0</v>
      </c>
      <c r="Y60" s="23" t="s">
        <v>49</v>
      </c>
      <c r="Z60" s="184"/>
    </row>
    <row r="61" spans="1:26" s="151" customFormat="1" ht="15" customHeight="1">
      <c r="A61" s="29"/>
      <c r="B61" s="159"/>
      <c r="C61" s="154"/>
      <c r="D61" s="154"/>
      <c r="E61" s="154"/>
      <c r="F61" s="154"/>
      <c r="G61" s="154"/>
      <c r="H61" s="154"/>
      <c r="I61" s="154"/>
      <c r="J61" s="154"/>
      <c r="K61" s="154"/>
      <c r="L61" s="154"/>
      <c r="M61" s="154"/>
      <c r="N61" s="154"/>
      <c r="O61" s="154"/>
      <c r="P61" s="154"/>
      <c r="Q61" s="154"/>
      <c r="R61" s="154"/>
      <c r="S61" s="154"/>
      <c r="T61" s="154"/>
      <c r="U61" s="154"/>
      <c r="V61" s="154"/>
      <c r="W61" s="154"/>
      <c r="X61" s="250"/>
      <c r="Y61" s="23"/>
      <c r="Z61" s="184"/>
    </row>
    <row r="62" spans="1:26" s="151" customFormat="1" ht="15" customHeight="1">
      <c r="A62" s="29">
        <v>2016</v>
      </c>
      <c r="B62" s="159" t="s">
        <v>29</v>
      </c>
      <c r="C62" s="154">
        <v>2178</v>
      </c>
      <c r="D62" s="154">
        <v>50</v>
      </c>
      <c r="E62" s="154">
        <v>16</v>
      </c>
      <c r="F62" s="154">
        <v>296</v>
      </c>
      <c r="G62" s="154">
        <v>19</v>
      </c>
      <c r="H62" s="154">
        <v>3</v>
      </c>
      <c r="I62" s="154">
        <v>441</v>
      </c>
      <c r="J62" s="154">
        <v>728</v>
      </c>
      <c r="K62" s="154">
        <v>97</v>
      </c>
      <c r="L62" s="154">
        <v>66</v>
      </c>
      <c r="M62" s="154">
        <v>70</v>
      </c>
      <c r="N62" s="154">
        <v>40</v>
      </c>
      <c r="O62" s="154">
        <v>25</v>
      </c>
      <c r="P62" s="154">
        <v>157</v>
      </c>
      <c r="Q62" s="154">
        <v>67</v>
      </c>
      <c r="R62" s="154">
        <v>2</v>
      </c>
      <c r="S62" s="154">
        <v>36</v>
      </c>
      <c r="T62" s="154">
        <v>39</v>
      </c>
      <c r="U62" s="154">
        <v>7</v>
      </c>
      <c r="V62" s="154">
        <v>19</v>
      </c>
      <c r="W62" s="154">
        <v>0</v>
      </c>
      <c r="X62" s="250">
        <v>0</v>
      </c>
      <c r="Y62" s="23" t="s">
        <v>38</v>
      </c>
      <c r="Z62" s="321">
        <v>2016</v>
      </c>
    </row>
    <row r="63" spans="1:26" s="151" customFormat="1" ht="15" customHeight="1">
      <c r="A63" s="29"/>
      <c r="B63" s="159" t="s">
        <v>16</v>
      </c>
      <c r="C63" s="154">
        <v>867</v>
      </c>
      <c r="D63" s="154">
        <v>42</v>
      </c>
      <c r="E63" s="154">
        <v>3</v>
      </c>
      <c r="F63" s="154">
        <v>111</v>
      </c>
      <c r="G63" s="154">
        <v>5</v>
      </c>
      <c r="H63" s="154">
        <v>1</v>
      </c>
      <c r="I63" s="154">
        <v>168</v>
      </c>
      <c r="J63" s="154">
        <v>291</v>
      </c>
      <c r="K63" s="154">
        <v>50</v>
      </c>
      <c r="L63" s="154">
        <v>23</v>
      </c>
      <c r="M63" s="154">
        <v>22</v>
      </c>
      <c r="N63" s="154">
        <v>10</v>
      </c>
      <c r="O63" s="154">
        <v>10</v>
      </c>
      <c r="P63" s="154">
        <v>61</v>
      </c>
      <c r="Q63" s="154">
        <v>20</v>
      </c>
      <c r="R63" s="154">
        <v>3</v>
      </c>
      <c r="S63" s="154">
        <v>13</v>
      </c>
      <c r="T63" s="154">
        <v>18</v>
      </c>
      <c r="U63" s="154">
        <v>7</v>
      </c>
      <c r="V63" s="154">
        <v>9</v>
      </c>
      <c r="W63" s="154">
        <v>0</v>
      </c>
      <c r="X63" s="250">
        <v>0</v>
      </c>
      <c r="Y63" s="23" t="s">
        <v>39</v>
      </c>
      <c r="Z63" s="184"/>
    </row>
    <row r="64" spans="1:26" s="151" customFormat="1" ht="15" customHeight="1">
      <c r="A64" s="29"/>
      <c r="B64" s="159" t="s">
        <v>15</v>
      </c>
      <c r="C64" s="154">
        <v>780</v>
      </c>
      <c r="D64" s="154">
        <v>19</v>
      </c>
      <c r="E64" s="154">
        <v>7</v>
      </c>
      <c r="F64" s="154">
        <v>112</v>
      </c>
      <c r="G64" s="154">
        <v>15</v>
      </c>
      <c r="H64" s="154">
        <v>2</v>
      </c>
      <c r="I64" s="154">
        <v>134</v>
      </c>
      <c r="J64" s="154">
        <v>261</v>
      </c>
      <c r="K64" s="154">
        <v>40</v>
      </c>
      <c r="L64" s="154">
        <v>27</v>
      </c>
      <c r="M64" s="154">
        <v>10</v>
      </c>
      <c r="N64" s="154">
        <v>13</v>
      </c>
      <c r="O64" s="154">
        <v>20</v>
      </c>
      <c r="P64" s="154">
        <v>56</v>
      </c>
      <c r="Q64" s="154">
        <v>16</v>
      </c>
      <c r="R64" s="154">
        <v>2</v>
      </c>
      <c r="S64" s="154">
        <v>18</v>
      </c>
      <c r="T64" s="154">
        <v>21</v>
      </c>
      <c r="U64" s="154">
        <v>4</v>
      </c>
      <c r="V64" s="154">
        <v>3</v>
      </c>
      <c r="W64" s="154">
        <v>0</v>
      </c>
      <c r="X64" s="250">
        <v>0</v>
      </c>
      <c r="Y64" s="23" t="s">
        <v>40</v>
      </c>
      <c r="Z64" s="184"/>
    </row>
    <row r="65" spans="1:26" s="151" customFormat="1" ht="15" customHeight="1">
      <c r="A65" s="29"/>
      <c r="B65" s="159" t="s">
        <v>14</v>
      </c>
      <c r="C65" s="154">
        <v>691</v>
      </c>
      <c r="D65" s="154">
        <v>12</v>
      </c>
      <c r="E65" s="154">
        <v>4</v>
      </c>
      <c r="F65" s="154">
        <v>93</v>
      </c>
      <c r="G65" s="154">
        <v>11</v>
      </c>
      <c r="H65" s="154">
        <v>2</v>
      </c>
      <c r="I65" s="154">
        <v>123</v>
      </c>
      <c r="J65" s="154">
        <v>225</v>
      </c>
      <c r="K65" s="154">
        <v>34</v>
      </c>
      <c r="L65" s="154">
        <v>15</v>
      </c>
      <c r="M65" s="154">
        <v>25</v>
      </c>
      <c r="N65" s="154">
        <v>10</v>
      </c>
      <c r="O65" s="154">
        <v>11</v>
      </c>
      <c r="P65" s="154">
        <v>60</v>
      </c>
      <c r="Q65" s="154">
        <v>26</v>
      </c>
      <c r="R65" s="154">
        <v>1</v>
      </c>
      <c r="S65" s="154">
        <v>10</v>
      </c>
      <c r="T65" s="154">
        <v>19</v>
      </c>
      <c r="U65" s="154">
        <v>7</v>
      </c>
      <c r="V65" s="154">
        <v>3</v>
      </c>
      <c r="W65" s="154">
        <v>0</v>
      </c>
      <c r="X65" s="250">
        <v>0</v>
      </c>
      <c r="Y65" s="23" t="s">
        <v>41</v>
      </c>
      <c r="Z65" s="184"/>
    </row>
    <row r="66" spans="1:26" s="151" customFormat="1" ht="15" customHeight="1">
      <c r="A66" s="30"/>
      <c r="B66" s="159" t="s">
        <v>13</v>
      </c>
      <c r="C66" s="154">
        <v>581</v>
      </c>
      <c r="D66" s="154">
        <v>17</v>
      </c>
      <c r="E66" s="154">
        <v>3</v>
      </c>
      <c r="F66" s="154">
        <v>67</v>
      </c>
      <c r="G66" s="154">
        <v>25</v>
      </c>
      <c r="H66" s="154">
        <v>2</v>
      </c>
      <c r="I66" s="154">
        <v>119</v>
      </c>
      <c r="J66" s="154">
        <v>193</v>
      </c>
      <c r="K66" s="154">
        <v>27</v>
      </c>
      <c r="L66" s="154">
        <v>21</v>
      </c>
      <c r="M66" s="154">
        <v>18</v>
      </c>
      <c r="N66" s="154">
        <v>7</v>
      </c>
      <c r="O66" s="154">
        <v>9</v>
      </c>
      <c r="P66" s="154">
        <v>37</v>
      </c>
      <c r="Q66" s="154">
        <v>13</v>
      </c>
      <c r="R66" s="154">
        <v>1</v>
      </c>
      <c r="S66" s="154">
        <v>15</v>
      </c>
      <c r="T66" s="154">
        <v>5</v>
      </c>
      <c r="U66" s="154">
        <v>0</v>
      </c>
      <c r="V66" s="154">
        <v>2</v>
      </c>
      <c r="W66" s="154">
        <v>0</v>
      </c>
      <c r="X66" s="250">
        <v>0</v>
      </c>
      <c r="Y66" s="23" t="s">
        <v>42</v>
      </c>
      <c r="Z66" s="184"/>
    </row>
    <row r="67" spans="1:26" s="151" customFormat="1" ht="15" customHeight="1">
      <c r="A67" s="30"/>
      <c r="B67" s="159" t="s">
        <v>12</v>
      </c>
      <c r="C67" s="154">
        <v>878</v>
      </c>
      <c r="D67" s="154">
        <v>22</v>
      </c>
      <c r="E67" s="154">
        <v>7</v>
      </c>
      <c r="F67" s="154">
        <v>117</v>
      </c>
      <c r="G67" s="154">
        <v>51</v>
      </c>
      <c r="H67" s="154">
        <v>3</v>
      </c>
      <c r="I67" s="154">
        <v>161</v>
      </c>
      <c r="J67" s="154">
        <v>265</v>
      </c>
      <c r="K67" s="154">
        <v>39</v>
      </c>
      <c r="L67" s="154">
        <v>28</v>
      </c>
      <c r="M67" s="154">
        <v>31</v>
      </c>
      <c r="N67" s="154">
        <v>7</v>
      </c>
      <c r="O67" s="154">
        <v>15</v>
      </c>
      <c r="P67" s="154">
        <v>59</v>
      </c>
      <c r="Q67" s="154">
        <v>33</v>
      </c>
      <c r="R67" s="154">
        <v>1</v>
      </c>
      <c r="S67" s="154">
        <v>20</v>
      </c>
      <c r="T67" s="154">
        <v>14</v>
      </c>
      <c r="U67" s="154">
        <v>1</v>
      </c>
      <c r="V67" s="154">
        <v>4</v>
      </c>
      <c r="W67" s="154">
        <v>0</v>
      </c>
      <c r="X67" s="250">
        <v>0</v>
      </c>
      <c r="Y67" s="23" t="s">
        <v>43</v>
      </c>
      <c r="Z67" s="184"/>
    </row>
    <row r="68" spans="1:26" s="151" customFormat="1" ht="15" customHeight="1">
      <c r="A68" s="30"/>
      <c r="B68" s="159" t="s">
        <v>11</v>
      </c>
      <c r="C68" s="154">
        <v>602</v>
      </c>
      <c r="D68" s="154">
        <v>19</v>
      </c>
      <c r="E68" s="154">
        <v>1</v>
      </c>
      <c r="F68" s="154">
        <v>65</v>
      </c>
      <c r="G68" s="154">
        <v>23</v>
      </c>
      <c r="H68" s="154">
        <v>2</v>
      </c>
      <c r="I68" s="154">
        <v>136</v>
      </c>
      <c r="J68" s="154">
        <v>180</v>
      </c>
      <c r="K68" s="154">
        <v>26</v>
      </c>
      <c r="L68" s="154">
        <v>15</v>
      </c>
      <c r="M68" s="154">
        <v>20</v>
      </c>
      <c r="N68" s="154">
        <v>15</v>
      </c>
      <c r="O68" s="154">
        <v>14</v>
      </c>
      <c r="P68" s="154">
        <v>38</v>
      </c>
      <c r="Q68" s="154">
        <v>11</v>
      </c>
      <c r="R68" s="154">
        <v>1</v>
      </c>
      <c r="S68" s="154">
        <v>12</v>
      </c>
      <c r="T68" s="154">
        <v>17</v>
      </c>
      <c r="U68" s="154">
        <v>2</v>
      </c>
      <c r="V68" s="154">
        <v>5</v>
      </c>
      <c r="W68" s="154">
        <v>0</v>
      </c>
      <c r="X68" s="250">
        <v>0</v>
      </c>
      <c r="Y68" s="23" t="s">
        <v>44</v>
      </c>
      <c r="Z68" s="184"/>
    </row>
    <row r="69" spans="1:26" s="151" customFormat="1" ht="15" customHeight="1">
      <c r="A69" s="30"/>
      <c r="B69" s="159" t="s">
        <v>21</v>
      </c>
      <c r="C69" s="154">
        <v>689</v>
      </c>
      <c r="D69" s="154">
        <v>23</v>
      </c>
      <c r="E69" s="154">
        <v>2</v>
      </c>
      <c r="F69" s="154">
        <v>90</v>
      </c>
      <c r="G69" s="154">
        <v>27</v>
      </c>
      <c r="H69" s="154">
        <v>1</v>
      </c>
      <c r="I69" s="154">
        <v>132</v>
      </c>
      <c r="J69" s="154">
        <v>186</v>
      </c>
      <c r="K69" s="154">
        <v>39</v>
      </c>
      <c r="L69" s="154">
        <v>31</v>
      </c>
      <c r="M69" s="154">
        <v>20</v>
      </c>
      <c r="N69" s="154">
        <v>17</v>
      </c>
      <c r="O69" s="154">
        <v>15</v>
      </c>
      <c r="P69" s="154">
        <v>43</v>
      </c>
      <c r="Q69" s="154">
        <v>18</v>
      </c>
      <c r="R69" s="154">
        <v>2</v>
      </c>
      <c r="S69" s="154">
        <v>14</v>
      </c>
      <c r="T69" s="154">
        <v>20</v>
      </c>
      <c r="U69" s="154">
        <v>3</v>
      </c>
      <c r="V69" s="154">
        <v>6</v>
      </c>
      <c r="W69" s="154">
        <v>0</v>
      </c>
      <c r="X69" s="250">
        <v>0</v>
      </c>
      <c r="Y69" s="23" t="s">
        <v>45</v>
      </c>
      <c r="Z69" s="184"/>
    </row>
    <row r="70" spans="1:26" s="151" customFormat="1" ht="15" customHeight="1">
      <c r="A70" s="30"/>
      <c r="B70" s="159" t="s">
        <v>20</v>
      </c>
      <c r="C70" s="154">
        <v>903</v>
      </c>
      <c r="D70" s="154">
        <v>32</v>
      </c>
      <c r="E70" s="154">
        <v>4</v>
      </c>
      <c r="F70" s="154">
        <v>83</v>
      </c>
      <c r="G70" s="154">
        <v>15</v>
      </c>
      <c r="H70" s="154">
        <v>0</v>
      </c>
      <c r="I70" s="154">
        <v>120</v>
      </c>
      <c r="J70" s="154">
        <v>164</v>
      </c>
      <c r="K70" s="154">
        <v>22</v>
      </c>
      <c r="L70" s="154">
        <v>41</v>
      </c>
      <c r="M70" s="154">
        <v>39</v>
      </c>
      <c r="N70" s="154">
        <v>10</v>
      </c>
      <c r="O70" s="154">
        <v>14</v>
      </c>
      <c r="P70" s="154">
        <v>47</v>
      </c>
      <c r="Q70" s="154">
        <v>14</v>
      </c>
      <c r="R70" s="154">
        <v>7</v>
      </c>
      <c r="S70" s="154">
        <v>257</v>
      </c>
      <c r="T70" s="154">
        <v>25</v>
      </c>
      <c r="U70" s="154">
        <v>2</v>
      </c>
      <c r="V70" s="154">
        <v>6</v>
      </c>
      <c r="W70" s="154">
        <v>1</v>
      </c>
      <c r="X70" s="250">
        <v>0</v>
      </c>
      <c r="Y70" s="23" t="s">
        <v>46</v>
      </c>
      <c r="Z70" s="184"/>
    </row>
    <row r="71" spans="1:26" s="151" customFormat="1" ht="15" customHeight="1">
      <c r="A71" s="30"/>
      <c r="B71" s="159" t="s">
        <v>19</v>
      </c>
      <c r="C71" s="154">
        <v>983</v>
      </c>
      <c r="D71" s="154">
        <v>14</v>
      </c>
      <c r="E71" s="154">
        <v>7</v>
      </c>
      <c r="F71" s="154">
        <v>112</v>
      </c>
      <c r="G71" s="154">
        <v>16</v>
      </c>
      <c r="H71" s="154">
        <v>0</v>
      </c>
      <c r="I71" s="154">
        <v>83</v>
      </c>
      <c r="J71" s="154">
        <v>275</v>
      </c>
      <c r="K71" s="154">
        <v>36</v>
      </c>
      <c r="L71" s="154">
        <v>31</v>
      </c>
      <c r="M71" s="154">
        <v>51</v>
      </c>
      <c r="N71" s="154">
        <v>20</v>
      </c>
      <c r="O71" s="154">
        <v>24</v>
      </c>
      <c r="P71" s="154">
        <v>76</v>
      </c>
      <c r="Q71" s="154">
        <v>24</v>
      </c>
      <c r="R71" s="154">
        <v>2</v>
      </c>
      <c r="S71" s="154">
        <v>168</v>
      </c>
      <c r="T71" s="154">
        <v>36</v>
      </c>
      <c r="U71" s="154">
        <v>4</v>
      </c>
      <c r="V71" s="154">
        <v>3</v>
      </c>
      <c r="W71" s="154">
        <v>1</v>
      </c>
      <c r="X71" s="250">
        <v>0</v>
      </c>
      <c r="Y71" s="23" t="s">
        <v>47</v>
      </c>
      <c r="Z71" s="184"/>
    </row>
    <row r="72" spans="1:26" s="151" customFormat="1" ht="15" customHeight="1">
      <c r="A72" s="30"/>
      <c r="B72" s="159" t="s">
        <v>18</v>
      </c>
      <c r="C72" s="154">
        <v>1073</v>
      </c>
      <c r="D72" s="154">
        <v>24</v>
      </c>
      <c r="E72" s="154">
        <v>7</v>
      </c>
      <c r="F72" s="154">
        <v>130</v>
      </c>
      <c r="G72" s="154">
        <v>21</v>
      </c>
      <c r="H72" s="154">
        <v>3</v>
      </c>
      <c r="I72" s="154">
        <v>89</v>
      </c>
      <c r="J72" s="154">
        <v>352</v>
      </c>
      <c r="K72" s="154">
        <v>31</v>
      </c>
      <c r="L72" s="154">
        <v>50</v>
      </c>
      <c r="M72" s="154">
        <v>51</v>
      </c>
      <c r="N72" s="154">
        <v>7</v>
      </c>
      <c r="O72" s="154">
        <v>13</v>
      </c>
      <c r="P72" s="154">
        <v>66</v>
      </c>
      <c r="Q72" s="154">
        <v>30</v>
      </c>
      <c r="R72" s="154">
        <v>1</v>
      </c>
      <c r="S72" s="154">
        <v>153</v>
      </c>
      <c r="T72" s="154">
        <v>31</v>
      </c>
      <c r="U72" s="154">
        <v>5</v>
      </c>
      <c r="V72" s="154">
        <v>9</v>
      </c>
      <c r="W72" s="154">
        <v>0</v>
      </c>
      <c r="X72" s="250">
        <v>0</v>
      </c>
      <c r="Y72" s="23" t="s">
        <v>48</v>
      </c>
      <c r="Z72" s="184"/>
    </row>
    <row r="73" spans="1:26" s="151" customFormat="1" ht="15" customHeight="1">
      <c r="A73" s="30"/>
      <c r="B73" s="159" t="s">
        <v>17</v>
      </c>
      <c r="C73" s="154">
        <v>1733</v>
      </c>
      <c r="D73" s="154">
        <v>31</v>
      </c>
      <c r="E73" s="154">
        <v>12</v>
      </c>
      <c r="F73" s="154">
        <v>279</v>
      </c>
      <c r="G73" s="154">
        <v>92</v>
      </c>
      <c r="H73" s="154">
        <v>5</v>
      </c>
      <c r="I73" s="154">
        <v>212</v>
      </c>
      <c r="J73" s="154">
        <v>542</v>
      </c>
      <c r="K73" s="154">
        <v>76</v>
      </c>
      <c r="L73" s="154">
        <v>58</v>
      </c>
      <c r="M73" s="154">
        <v>57</v>
      </c>
      <c r="N73" s="154">
        <v>23</v>
      </c>
      <c r="O73" s="154">
        <v>22</v>
      </c>
      <c r="P73" s="154">
        <v>139</v>
      </c>
      <c r="Q73" s="154">
        <v>51</v>
      </c>
      <c r="R73" s="154">
        <v>2</v>
      </c>
      <c r="S73" s="154">
        <v>52</v>
      </c>
      <c r="T73" s="154">
        <v>47</v>
      </c>
      <c r="U73" s="154">
        <v>9</v>
      </c>
      <c r="V73" s="154">
        <v>23</v>
      </c>
      <c r="W73" s="154">
        <v>0</v>
      </c>
      <c r="X73" s="250">
        <v>1</v>
      </c>
      <c r="Y73" s="23" t="s">
        <v>49</v>
      </c>
      <c r="Z73" s="184"/>
    </row>
    <row r="74" spans="1:26" s="151" customFormat="1" ht="15" customHeight="1">
      <c r="A74" s="30"/>
      <c r="B74" s="159"/>
      <c r="C74" s="154"/>
      <c r="D74" s="154"/>
      <c r="E74" s="154"/>
      <c r="F74" s="154"/>
      <c r="G74" s="154"/>
      <c r="H74" s="154"/>
      <c r="I74" s="154"/>
      <c r="J74" s="154"/>
      <c r="K74" s="154"/>
      <c r="L74" s="154"/>
      <c r="M74" s="154"/>
      <c r="N74" s="154"/>
      <c r="O74" s="154"/>
      <c r="P74" s="154"/>
      <c r="Q74" s="154"/>
      <c r="R74" s="154"/>
      <c r="S74" s="154"/>
      <c r="T74" s="154"/>
      <c r="U74" s="154"/>
      <c r="V74" s="154"/>
      <c r="W74" s="154"/>
      <c r="X74" s="250"/>
      <c r="Y74" s="23"/>
      <c r="Z74" s="184"/>
    </row>
    <row r="75" spans="1:26" s="151" customFormat="1" ht="15" customHeight="1">
      <c r="A75" s="29">
        <v>2017</v>
      </c>
      <c r="B75" s="159" t="s">
        <v>29</v>
      </c>
      <c r="C75" s="154">
        <v>2142</v>
      </c>
      <c r="D75" s="154">
        <v>69</v>
      </c>
      <c r="E75" s="154">
        <v>8</v>
      </c>
      <c r="F75" s="154">
        <v>288</v>
      </c>
      <c r="G75" s="154">
        <v>63</v>
      </c>
      <c r="H75" s="154">
        <v>4</v>
      </c>
      <c r="I75" s="154">
        <v>394</v>
      </c>
      <c r="J75" s="154">
        <v>675</v>
      </c>
      <c r="K75" s="154">
        <v>93</v>
      </c>
      <c r="L75" s="154">
        <v>71</v>
      </c>
      <c r="M75" s="154">
        <v>79</v>
      </c>
      <c r="N75" s="154">
        <v>47</v>
      </c>
      <c r="O75" s="154">
        <v>31</v>
      </c>
      <c r="P75" s="154">
        <v>146</v>
      </c>
      <c r="Q75" s="154">
        <v>54</v>
      </c>
      <c r="R75" s="154">
        <v>5</v>
      </c>
      <c r="S75" s="154">
        <v>41</v>
      </c>
      <c r="T75" s="154">
        <v>43</v>
      </c>
      <c r="U75" s="154">
        <v>15</v>
      </c>
      <c r="V75" s="154">
        <v>16</v>
      </c>
      <c r="W75" s="154">
        <v>0</v>
      </c>
      <c r="X75" s="250">
        <v>0</v>
      </c>
      <c r="Y75" s="23" t="s">
        <v>38</v>
      </c>
      <c r="Z75" s="321">
        <v>2017</v>
      </c>
    </row>
    <row r="76" spans="1:26" s="151" customFormat="1" ht="15" customHeight="1">
      <c r="A76" s="29"/>
      <c r="B76" s="159" t="s">
        <v>16</v>
      </c>
      <c r="C76" s="154">
        <v>815</v>
      </c>
      <c r="D76" s="154">
        <v>21</v>
      </c>
      <c r="E76" s="154">
        <v>7</v>
      </c>
      <c r="F76" s="154">
        <v>112</v>
      </c>
      <c r="G76" s="154">
        <v>25</v>
      </c>
      <c r="H76" s="154">
        <v>4</v>
      </c>
      <c r="I76" s="154">
        <v>130</v>
      </c>
      <c r="J76" s="154">
        <v>264</v>
      </c>
      <c r="K76" s="154">
        <v>30</v>
      </c>
      <c r="L76" s="154">
        <v>30</v>
      </c>
      <c r="M76" s="154">
        <v>35</v>
      </c>
      <c r="N76" s="154">
        <v>10</v>
      </c>
      <c r="O76" s="154">
        <v>15</v>
      </c>
      <c r="P76" s="154">
        <v>62</v>
      </c>
      <c r="Q76" s="154">
        <v>28</v>
      </c>
      <c r="R76" s="154">
        <v>4</v>
      </c>
      <c r="S76" s="154">
        <v>12</v>
      </c>
      <c r="T76" s="154">
        <v>14</v>
      </c>
      <c r="U76" s="154">
        <v>4</v>
      </c>
      <c r="V76" s="154">
        <v>8</v>
      </c>
      <c r="W76" s="154">
        <v>0</v>
      </c>
      <c r="X76" s="250">
        <v>0</v>
      </c>
      <c r="Y76" s="23" t="s">
        <v>39</v>
      </c>
      <c r="Z76" s="184"/>
    </row>
    <row r="77" spans="1:26" s="151" customFormat="1" ht="15" customHeight="1">
      <c r="A77" s="29"/>
      <c r="B77" s="159" t="s">
        <v>15</v>
      </c>
      <c r="C77" s="154">
        <v>720</v>
      </c>
      <c r="D77" s="154">
        <v>23</v>
      </c>
      <c r="E77" s="154">
        <v>2</v>
      </c>
      <c r="F77" s="154">
        <v>114</v>
      </c>
      <c r="G77" s="154">
        <v>23</v>
      </c>
      <c r="H77" s="154">
        <v>1</v>
      </c>
      <c r="I77" s="154">
        <v>124</v>
      </c>
      <c r="J77" s="154">
        <v>195</v>
      </c>
      <c r="K77" s="154">
        <v>37</v>
      </c>
      <c r="L77" s="154">
        <v>20</v>
      </c>
      <c r="M77" s="154">
        <v>26</v>
      </c>
      <c r="N77" s="154">
        <v>5</v>
      </c>
      <c r="O77" s="154">
        <v>15</v>
      </c>
      <c r="P77" s="154">
        <v>77</v>
      </c>
      <c r="Q77" s="154">
        <v>22</v>
      </c>
      <c r="R77" s="154">
        <v>3</v>
      </c>
      <c r="S77" s="154">
        <v>12</v>
      </c>
      <c r="T77" s="154">
        <v>14</v>
      </c>
      <c r="U77" s="154">
        <v>2</v>
      </c>
      <c r="V77" s="154">
        <v>5</v>
      </c>
      <c r="W77" s="154">
        <v>0</v>
      </c>
      <c r="X77" s="250">
        <v>0</v>
      </c>
      <c r="Y77" s="23" t="s">
        <v>40</v>
      </c>
      <c r="Z77" s="184"/>
    </row>
    <row r="78" spans="1:26" s="151" customFormat="1" ht="15" customHeight="1">
      <c r="A78" s="29"/>
      <c r="B78" s="159" t="s">
        <v>14</v>
      </c>
      <c r="C78" s="154">
        <v>810</v>
      </c>
      <c r="D78" s="154">
        <v>16</v>
      </c>
      <c r="E78" s="154">
        <v>2</v>
      </c>
      <c r="F78" s="154">
        <v>109</v>
      </c>
      <c r="G78" s="154">
        <v>14</v>
      </c>
      <c r="H78" s="154">
        <v>1</v>
      </c>
      <c r="I78" s="154">
        <v>148</v>
      </c>
      <c r="J78" s="154">
        <v>235</v>
      </c>
      <c r="K78" s="154">
        <v>40</v>
      </c>
      <c r="L78" s="154">
        <v>20</v>
      </c>
      <c r="M78" s="154">
        <v>31</v>
      </c>
      <c r="N78" s="154">
        <v>16</v>
      </c>
      <c r="O78" s="154">
        <v>13</v>
      </c>
      <c r="P78" s="154">
        <v>92</v>
      </c>
      <c r="Q78" s="154">
        <v>29</v>
      </c>
      <c r="R78" s="154">
        <v>3</v>
      </c>
      <c r="S78" s="154">
        <v>12</v>
      </c>
      <c r="T78" s="154">
        <v>18</v>
      </c>
      <c r="U78" s="154">
        <v>5</v>
      </c>
      <c r="V78" s="154">
        <v>6</v>
      </c>
      <c r="W78" s="154">
        <v>0</v>
      </c>
      <c r="X78" s="250">
        <v>0</v>
      </c>
      <c r="Y78" s="23" t="s">
        <v>41</v>
      </c>
      <c r="Z78" s="184"/>
    </row>
    <row r="79" spans="1:26" s="151" customFormat="1" ht="15" customHeight="1">
      <c r="A79" s="30"/>
      <c r="B79" s="159" t="s">
        <v>13</v>
      </c>
      <c r="C79" s="154">
        <v>861</v>
      </c>
      <c r="D79" s="154">
        <v>23</v>
      </c>
      <c r="E79" s="154">
        <v>3</v>
      </c>
      <c r="F79" s="154">
        <v>110</v>
      </c>
      <c r="G79" s="154">
        <v>42</v>
      </c>
      <c r="H79" s="154">
        <v>1</v>
      </c>
      <c r="I79" s="154">
        <v>155</v>
      </c>
      <c r="J79" s="154">
        <v>254</v>
      </c>
      <c r="K79" s="154">
        <v>36</v>
      </c>
      <c r="L79" s="154">
        <v>27</v>
      </c>
      <c r="M79" s="154">
        <v>30</v>
      </c>
      <c r="N79" s="154">
        <v>16</v>
      </c>
      <c r="O79" s="154">
        <v>11</v>
      </c>
      <c r="P79" s="154">
        <v>66</v>
      </c>
      <c r="Q79" s="154">
        <v>24</v>
      </c>
      <c r="R79" s="154">
        <v>2</v>
      </c>
      <c r="S79" s="154">
        <v>21</v>
      </c>
      <c r="T79" s="154">
        <v>28</v>
      </c>
      <c r="U79" s="154">
        <v>5</v>
      </c>
      <c r="V79" s="154">
        <v>7</v>
      </c>
      <c r="W79" s="154">
        <v>0</v>
      </c>
      <c r="X79" s="250">
        <v>0</v>
      </c>
      <c r="Y79" s="23" t="s">
        <v>42</v>
      </c>
      <c r="Z79" s="184"/>
    </row>
    <row r="80" spans="1:26" s="151" customFormat="1" ht="15" customHeight="1">
      <c r="A80" s="30"/>
      <c r="B80" s="159"/>
      <c r="C80" s="154"/>
      <c r="D80" s="154"/>
      <c r="E80" s="154"/>
      <c r="F80" s="154"/>
      <c r="G80" s="154"/>
      <c r="H80" s="154"/>
      <c r="I80" s="154"/>
      <c r="J80" s="154"/>
      <c r="K80" s="154"/>
      <c r="L80" s="154"/>
      <c r="M80" s="154"/>
      <c r="N80" s="154"/>
      <c r="O80" s="154"/>
      <c r="P80" s="154"/>
      <c r="Q80" s="154"/>
      <c r="R80" s="154"/>
      <c r="S80" s="154"/>
      <c r="T80" s="154"/>
      <c r="U80" s="154"/>
      <c r="V80" s="154"/>
      <c r="W80" s="154"/>
      <c r="X80" s="250"/>
      <c r="Y80" s="23"/>
      <c r="Z80" s="184"/>
    </row>
    <row r="81" spans="1:26" s="151" customFormat="1" ht="138" customHeight="1">
      <c r="A81" s="344"/>
      <c r="B81" s="345"/>
      <c r="C81" s="187" t="s">
        <v>50</v>
      </c>
      <c r="D81" s="189" t="s">
        <v>234</v>
      </c>
      <c r="E81" s="189" t="s">
        <v>268</v>
      </c>
      <c r="F81" s="189" t="s">
        <v>171</v>
      </c>
      <c r="G81" s="190" t="s">
        <v>236</v>
      </c>
      <c r="H81" s="190" t="s">
        <v>237</v>
      </c>
      <c r="I81" s="189" t="s">
        <v>238</v>
      </c>
      <c r="J81" s="189" t="s">
        <v>239</v>
      </c>
      <c r="K81" s="189" t="s">
        <v>240</v>
      </c>
      <c r="L81" s="190" t="s">
        <v>241</v>
      </c>
      <c r="M81" s="190" t="s">
        <v>242</v>
      </c>
      <c r="N81" s="190" t="s">
        <v>243</v>
      </c>
      <c r="O81" s="190" t="s">
        <v>244</v>
      </c>
      <c r="P81" s="190" t="s">
        <v>245</v>
      </c>
      <c r="Q81" s="190" t="s">
        <v>246</v>
      </c>
      <c r="R81" s="190" t="s">
        <v>247</v>
      </c>
      <c r="S81" s="187" t="s">
        <v>248</v>
      </c>
      <c r="T81" s="190" t="s">
        <v>249</v>
      </c>
      <c r="U81" s="190" t="s">
        <v>250</v>
      </c>
      <c r="V81" s="190" t="s">
        <v>251</v>
      </c>
      <c r="W81" s="190" t="s">
        <v>252</v>
      </c>
      <c r="X81" s="291" t="s">
        <v>253</v>
      </c>
      <c r="Y81" s="187"/>
      <c r="Z81" s="345"/>
    </row>
    <row r="82" spans="1:22" s="135" customFormat="1" ht="15.75" customHeight="1">
      <c r="A82" s="161" t="s">
        <v>210</v>
      </c>
      <c r="B82" s="194"/>
      <c r="C82" s="194"/>
      <c r="D82" s="205"/>
      <c r="E82" s="194"/>
      <c r="F82" s="194"/>
      <c r="G82" s="194"/>
      <c r="H82" s="194"/>
      <c r="I82" s="194"/>
      <c r="J82" s="194"/>
      <c r="K82" s="194"/>
      <c r="L82" s="194"/>
      <c r="M82" s="194"/>
      <c r="N82" s="194"/>
      <c r="O82" s="194"/>
      <c r="P82" s="194"/>
      <c r="Q82" s="194"/>
      <c r="R82" s="194"/>
      <c r="S82" s="194"/>
      <c r="T82" s="194"/>
      <c r="U82" s="194"/>
      <c r="V82" s="194"/>
    </row>
    <row r="83" spans="1:4" ht="13.5">
      <c r="A83" s="195" t="s">
        <v>211</v>
      </c>
      <c r="D83" s="196"/>
    </row>
    <row r="84" spans="3:24" ht="12.75">
      <c r="C84" s="196"/>
      <c r="D84" s="196"/>
      <c r="E84" s="196"/>
      <c r="F84" s="196"/>
      <c r="G84" s="196"/>
      <c r="H84" s="196"/>
      <c r="I84" s="196"/>
      <c r="J84" s="196"/>
      <c r="K84" s="196"/>
      <c r="L84" s="196"/>
      <c r="M84" s="196"/>
      <c r="N84" s="196"/>
      <c r="O84" s="196"/>
      <c r="P84" s="196"/>
      <c r="Q84" s="196"/>
      <c r="R84" s="196"/>
      <c r="S84" s="196"/>
      <c r="T84" s="196"/>
      <c r="U84" s="196"/>
      <c r="V84" s="196"/>
      <c r="W84" s="196"/>
      <c r="X84" s="196"/>
    </row>
    <row r="85" spans="1:14" s="167" customFormat="1" ht="38.25" customHeight="1">
      <c r="A85" s="397" t="s">
        <v>212</v>
      </c>
      <c r="B85" s="397"/>
      <c r="C85" s="397"/>
      <c r="D85" s="397"/>
      <c r="E85" s="397"/>
      <c r="F85" s="397"/>
      <c r="G85" s="397"/>
      <c r="H85" s="397"/>
      <c r="I85" s="397"/>
      <c r="J85" s="397"/>
      <c r="K85" s="397"/>
      <c r="L85" s="397"/>
      <c r="M85" s="397"/>
      <c r="N85" s="397"/>
    </row>
    <row r="86" spans="1:14" s="168" customFormat="1" ht="11.25" customHeight="1">
      <c r="A86" s="397" t="s">
        <v>213</v>
      </c>
      <c r="B86" s="397"/>
      <c r="C86" s="397"/>
      <c r="D86" s="397"/>
      <c r="E86" s="397"/>
      <c r="F86" s="397"/>
      <c r="G86" s="397"/>
      <c r="H86" s="397"/>
      <c r="I86" s="397"/>
      <c r="J86" s="397"/>
      <c r="K86" s="397"/>
      <c r="L86" s="397"/>
      <c r="M86" s="397"/>
      <c r="N86" s="397"/>
    </row>
    <row r="87" spans="1:14" s="168" customFormat="1" ht="18.75" customHeight="1">
      <c r="A87" s="397"/>
      <c r="B87" s="397"/>
      <c r="C87" s="397"/>
      <c r="D87" s="397"/>
      <c r="E87" s="397"/>
      <c r="F87" s="397"/>
      <c r="G87" s="397"/>
      <c r="H87" s="397"/>
      <c r="I87" s="397"/>
      <c r="J87" s="397"/>
      <c r="K87" s="397"/>
      <c r="L87" s="397"/>
      <c r="M87" s="397"/>
      <c r="N87" s="397"/>
    </row>
    <row r="88" spans="1:14" s="165" customFormat="1" ht="18.75" customHeight="1">
      <c r="A88" s="397"/>
      <c r="B88" s="397"/>
      <c r="C88" s="397"/>
      <c r="D88" s="397"/>
      <c r="E88" s="397"/>
      <c r="F88" s="397"/>
      <c r="G88" s="397"/>
      <c r="H88" s="397"/>
      <c r="I88" s="397"/>
      <c r="J88" s="397"/>
      <c r="K88" s="397"/>
      <c r="L88" s="397"/>
      <c r="M88" s="397"/>
      <c r="N88" s="397"/>
    </row>
  </sheetData>
  <sheetProtection/>
  <mergeCells count="4">
    <mergeCell ref="Y4:Z4"/>
    <mergeCell ref="Y5:Z5"/>
    <mergeCell ref="A85:N85"/>
    <mergeCell ref="A86:N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SERPİL MERT</cp:lastModifiedBy>
  <cp:lastPrinted>2017-06-22T11:57:09Z</cp:lastPrinted>
  <dcterms:created xsi:type="dcterms:W3CDTF">2010-01-07T13:12:05Z</dcterms:created>
  <dcterms:modified xsi:type="dcterms:W3CDTF">2017-06-22T13:45:01Z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