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522" activeTab="0"/>
  </bookViews>
  <sheets>
    <sheet name="İÇİNDEKİLER-CONTENTS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</sheets>
  <definedNames>
    <definedName name="HTML_CodePage" hidden="1">1254</definedName>
    <definedName name="HTML_Control" localSheetId="5" hidden="1">{"'Tablo I-C Analiz'!$A$2:$AY$62"}</definedName>
    <definedName name="HTML_Control" localSheetId="6" hidden="1">{"'Tablo I-C Analiz'!$A$2:$AY$62"}</definedName>
    <definedName name="HTML_Control" localSheetId="7" hidden="1">{"'Tablo I-C Analiz'!$A$2:$AY$62"}</definedName>
    <definedName name="HTML_Control" localSheetId="8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_xlnm.Print_Area" localSheetId="4">'6.4'!$A$22:$X$23</definedName>
  </definedNames>
  <calcPr fullCalcOnLoad="1"/>
</workbook>
</file>

<file path=xl/sharedStrings.xml><?xml version="1.0" encoding="utf-8"?>
<sst xmlns="http://schemas.openxmlformats.org/spreadsheetml/2006/main" count="1100" uniqueCount="422">
  <si>
    <t>Merkezi Yönetim Gelirleri</t>
  </si>
  <si>
    <t xml:space="preserve"> Genel Bütçe Gelirleri</t>
  </si>
  <si>
    <t xml:space="preserve">   Vergi Gelirleri</t>
  </si>
  <si>
    <t xml:space="preserve">      Gelir ve Kazanç Üzerinden Alınan Vergiler</t>
  </si>
  <si>
    <t xml:space="preserve">         Gelir Vergisi</t>
  </si>
  <si>
    <t xml:space="preserve">            Gelir Vergisi Tevkifatı</t>
  </si>
  <si>
    <t xml:space="preserve">      Uluslararası Ticaret ve Muamelelerden Alınan Vergiler</t>
  </si>
  <si>
    <t xml:space="preserve">      Harçlar</t>
  </si>
  <si>
    <t xml:space="preserve"> Özel Bütçeli Kuruluşlar</t>
  </si>
  <si>
    <t xml:space="preserve">Merkezi Yönetim Bütçe Giderleri </t>
  </si>
  <si>
    <t xml:space="preserve">         Memurlar</t>
  </si>
  <si>
    <t xml:space="preserve">         İşçiler</t>
  </si>
  <si>
    <t xml:space="preserve">      Borç Verme</t>
  </si>
  <si>
    <t>Bütçe Dengesi</t>
  </si>
  <si>
    <t>Faiz Dışı Denge</t>
  </si>
  <si>
    <t>Aylar</t>
  </si>
  <si>
    <t>Kurumlar Vergisi</t>
  </si>
  <si>
    <t>Basit Usulde Gelir Vergisi</t>
  </si>
  <si>
    <t>Geçici Gelir Vergisi</t>
  </si>
  <si>
    <t>Beyana Dayanan Gelir Vergisi</t>
  </si>
  <si>
    <t xml:space="preserve"> Beyana Dayanan Kurumlar Vergisi</t>
  </si>
  <si>
    <t xml:space="preserve"> Kurumlar Vergisi Tevkifatı</t>
  </si>
  <si>
    <t>Geçici Kurumlar Vergisi</t>
  </si>
  <si>
    <t xml:space="preserve"> Mülkiyet Üzerinden Alınan Vergiler </t>
  </si>
  <si>
    <t>Veraset ve İntikal Vergisi</t>
  </si>
  <si>
    <t>Motorlu Taşıtlar Vergisi</t>
  </si>
  <si>
    <t xml:space="preserve"> Dahilde Alınan Mal ve Hizmet Vergileri</t>
  </si>
  <si>
    <t>Dahilde Alınan Katma Değer Vergisi</t>
  </si>
  <si>
    <t>Özel Tüketim Vergisi</t>
  </si>
  <si>
    <t>Banka ve Sigorta Muameleleri Vergisi</t>
  </si>
  <si>
    <t>Şans Oyunları Vergisi</t>
  </si>
  <si>
    <t>Özel İletişim Vergisi</t>
  </si>
  <si>
    <t xml:space="preserve"> Gümrük Vergileri</t>
  </si>
  <si>
    <t>Damga Vergisi</t>
  </si>
  <si>
    <t>Başka Yerde Sınıflandırılmayan Diğer Vergiler</t>
  </si>
  <si>
    <t>Teşebbüs ve Mülkiyet Gelirleri</t>
  </si>
  <si>
    <t>Alınan Bağışlar ve Yardımlar ile Özel Gelirler</t>
  </si>
  <si>
    <t xml:space="preserve"> Faizler, Paylar ve Cezalar</t>
  </si>
  <si>
    <t>Sermaye Gelirleri</t>
  </si>
  <si>
    <t>Alacaklardan Tahsilat</t>
  </si>
  <si>
    <t>Faiz Hariç Bütçe Giderleri</t>
  </si>
  <si>
    <t xml:space="preserve"> Personel Giderleri</t>
  </si>
  <si>
    <t>Sözleşmeli Personel</t>
  </si>
  <si>
    <t>Geçici ve Diğer Personel</t>
  </si>
  <si>
    <t>Sosyal Güvenlik Kurumlarına Devlet Primi Giderleri</t>
  </si>
  <si>
    <t xml:space="preserve"> Mal ve Hizmet Alım Giderleri</t>
  </si>
  <si>
    <t>Savunma-Güvenlik</t>
  </si>
  <si>
    <t>Sağlık Giderleri</t>
  </si>
  <si>
    <t>Devlet Borçları Genel Giderleri</t>
  </si>
  <si>
    <t xml:space="preserve"> Diğer Mal ve Hizmet Alım Giderleri</t>
  </si>
  <si>
    <t>Cari Transferler</t>
  </si>
  <si>
    <t>Görev Zararları</t>
  </si>
  <si>
    <t>Hazine Yardımları</t>
  </si>
  <si>
    <t>Sosyal Güvenlik Kuruluşlarına Hazine Yardımları</t>
  </si>
  <si>
    <t>Sağlık, Emeklilik ve Sosyal Yardım Giderleri</t>
  </si>
  <si>
    <t xml:space="preserve"> Mahalli İdarelere Hazine Yardımları</t>
  </si>
  <si>
    <t>Diğer Hazine Yardımları</t>
  </si>
  <si>
    <t>Kar Amacı Gütmeyen Kuruluşlara Yapılan Transferler</t>
  </si>
  <si>
    <t>Hane Halkına Yapılan Diğer Transferler</t>
  </si>
  <si>
    <t>Sosyal Amaçlı Transferler</t>
  </si>
  <si>
    <t>Yurtdışına Yapılan Transferler</t>
  </si>
  <si>
    <t xml:space="preserve"> Gelirden Ayrılan Paylar</t>
  </si>
  <si>
    <t>Mahalli İdare Payları</t>
  </si>
  <si>
    <t xml:space="preserve">  Fonlara Verilen Paylar</t>
  </si>
  <si>
    <t>Diğer Paylar</t>
  </si>
  <si>
    <t>Sermaye Giderleri</t>
  </si>
  <si>
    <t>Sermaye Transferleri</t>
  </si>
  <si>
    <t>Yurtiçi Sermaye Transferleri</t>
  </si>
  <si>
    <t>Yurtdışı Sermaye Transferleri</t>
  </si>
  <si>
    <t>Yurtiçi Borç Verme</t>
  </si>
  <si>
    <t>Yurtdışı Borç Verme</t>
  </si>
  <si>
    <t>Yedek Ödenekler</t>
  </si>
  <si>
    <t>Faiz Giderleri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</si>
  <si>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</si>
  <si>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</si>
  <si>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</si>
  <si>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</si>
  <si>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</si>
  <si>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</si>
  <si>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</si>
  <si>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</si>
  <si>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</si>
  <si>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</si>
  <si>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</si>
  <si>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</si>
  <si>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Yıllar</t>
  </si>
  <si>
    <t>İÇİNDEKİLER</t>
  </si>
  <si>
    <t>CONTENTS</t>
  </si>
  <si>
    <t>Expenditures of Central Government Budgets</t>
  </si>
  <si>
    <t>Excluding interest Budget Expenditures</t>
  </si>
  <si>
    <t>Compensation of Employees</t>
  </si>
  <si>
    <t>Social Security Contributions</t>
  </si>
  <si>
    <t xml:space="preserve">    Good and Service Purchase</t>
  </si>
  <si>
    <t xml:space="preserve">    Current Transfers</t>
  </si>
  <si>
    <t xml:space="preserve">    Capital Expenditures</t>
  </si>
  <si>
    <t xml:space="preserve">    Capital Transfers</t>
  </si>
  <si>
    <t xml:space="preserve">    Lending</t>
  </si>
  <si>
    <t xml:space="preserve">    Reserve Appropriation</t>
  </si>
  <si>
    <t>Budget Revenues</t>
  </si>
  <si>
    <t xml:space="preserve">    Taxes</t>
  </si>
  <si>
    <t xml:space="preserve">    Property Income</t>
  </si>
  <si>
    <t xml:space="preserve">    Grants and Aids and Special Revenues</t>
  </si>
  <si>
    <t xml:space="preserve">    Interest, Shares and Fines</t>
  </si>
  <si>
    <t xml:space="preserve">    Capital Revenues</t>
  </si>
  <si>
    <t xml:space="preserve">    Collections from Loans</t>
  </si>
  <si>
    <t>Budget Balance</t>
  </si>
  <si>
    <t>Balance Excluding Interest</t>
  </si>
  <si>
    <t>Interest</t>
  </si>
  <si>
    <t>General Budget Revenues</t>
  </si>
  <si>
    <t>Regularity &amp; Supervisory Institutions</t>
  </si>
  <si>
    <t>Special Budget Institutions</t>
  </si>
  <si>
    <t>Source: Ministry of Finance.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</si>
  <si>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</si>
  <si>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</si>
  <si>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</si>
  <si>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</si>
  <si>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</si>
  <si>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</si>
  <si>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</si>
  <si>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</si>
  <si>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</si>
  <si>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</si>
  <si>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</si>
  <si>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</si>
  <si>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</si>
  <si>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r>
      <t xml:space="preserve">(Milyon TL) </t>
    </r>
    <r>
      <rPr>
        <b/>
        <i/>
        <sz val="12"/>
        <rFont val="Times New Roman"/>
        <family val="1"/>
      </rPr>
      <t>(Million TL)</t>
    </r>
  </si>
  <si>
    <t>Kaynak: Maliye Bakanlığı.</t>
  </si>
  <si>
    <t xml:space="preserve">        Based on Decleration</t>
  </si>
  <si>
    <t xml:space="preserve">        Lump-Sum</t>
  </si>
  <si>
    <t xml:space="preserve">        Witholding Tax</t>
  </si>
  <si>
    <t xml:space="preserve">        Provisional Tax</t>
  </si>
  <si>
    <t>Revenues of Central Government</t>
  </si>
  <si>
    <t>Tax Revenues</t>
  </si>
  <si>
    <t>Taxes on Income, Profits and Capital Gains</t>
  </si>
  <si>
    <t>Income Tax</t>
  </si>
  <si>
    <t>Corparation Tax</t>
  </si>
  <si>
    <t>Taxes on Property</t>
  </si>
  <si>
    <t>Inheritance and Gift Taxes</t>
  </si>
  <si>
    <t xml:space="preserve">   Motor Vehicle Taxes</t>
  </si>
  <si>
    <t>Domestic Taxes on Good and Services</t>
  </si>
  <si>
    <t>Domestic Value Added Tax</t>
  </si>
  <si>
    <t xml:space="preserve">Special Consumption Tax </t>
  </si>
  <si>
    <t>Banking and Insurance Transaction Tax</t>
  </si>
  <si>
    <t>Gambling Tax</t>
  </si>
  <si>
    <t>Special Communication Tax</t>
  </si>
  <si>
    <t>Taxes on International Trade and Transactions</t>
  </si>
  <si>
    <t>Customs Duties</t>
  </si>
  <si>
    <t>Value Added Tax On Imports</t>
  </si>
  <si>
    <t>Stamp Duties</t>
  </si>
  <si>
    <t>Fees</t>
  </si>
  <si>
    <t>Other Taxes Not Elsewhere Classified</t>
  </si>
  <si>
    <t>Central Government Budget Expenditures</t>
  </si>
  <si>
    <t>Excluding Interest</t>
  </si>
  <si>
    <t xml:space="preserve">  Civil Servants</t>
  </si>
  <si>
    <t>Workers</t>
  </si>
  <si>
    <t>Contructual Personnels</t>
  </si>
  <si>
    <t>Temporary Other Personnels</t>
  </si>
  <si>
    <t>Employees</t>
  </si>
  <si>
    <t>Good and Services Purchases</t>
  </si>
  <si>
    <t>Defence and Security</t>
  </si>
  <si>
    <t>Health Expenditures</t>
  </si>
  <si>
    <t xml:space="preserve">General Debt Expenditures </t>
  </si>
  <si>
    <t>Other Good and Services</t>
  </si>
  <si>
    <t>Current Transfers</t>
  </si>
  <si>
    <t>Duty Losses</t>
  </si>
  <si>
    <t>Treasury Aid</t>
  </si>
  <si>
    <t>Treasury Aid to Social Security Agencies</t>
  </si>
  <si>
    <t>Health, Retirement &amp; Social Aid Expenditures</t>
  </si>
  <si>
    <t>Treasury Aids to Provincial Offices</t>
  </si>
  <si>
    <t>Other Treasury Aids</t>
  </si>
  <si>
    <t>Transfers to Non-Financial Establishment</t>
  </si>
  <si>
    <t>Agricultural Subsidy</t>
  </si>
  <si>
    <t>Other Transfers to Households</t>
  </si>
  <si>
    <t>Social  Transfers</t>
  </si>
  <si>
    <t>Foreign Transfers</t>
  </si>
  <si>
    <t>Shares from Revenues</t>
  </si>
  <si>
    <t>Shares of Local Government</t>
  </si>
  <si>
    <t>Shares of Funds</t>
  </si>
  <si>
    <t xml:space="preserve">          Other Shares</t>
  </si>
  <si>
    <t>Capital Expenditures</t>
  </si>
  <si>
    <t>Capital Transfers</t>
  </si>
  <si>
    <t>Domestic Capital Transfers</t>
  </si>
  <si>
    <t>Foreign Capital Transfers</t>
  </si>
  <si>
    <t>Lending</t>
  </si>
  <si>
    <t>Domestic Lending</t>
  </si>
  <si>
    <t>Foreign Lending</t>
  </si>
  <si>
    <t>Reserve Appropriation</t>
  </si>
  <si>
    <t>Interest Expenditures</t>
  </si>
  <si>
    <t>July</t>
  </si>
  <si>
    <t>2012</t>
  </si>
  <si>
    <t xml:space="preserve"> Petrol ve Doğalgaz Ürünleri </t>
  </si>
  <si>
    <t xml:space="preserve"> Motorlu Taşıtlar</t>
  </si>
  <si>
    <t xml:space="preserve">Alkollü İçkiler </t>
  </si>
  <si>
    <t xml:space="preserve">Tütün Mamülleri </t>
  </si>
  <si>
    <t>Kolalı Gazozlar</t>
  </si>
  <si>
    <t xml:space="preserve">         Petroleum and Natural Gas</t>
  </si>
  <si>
    <t xml:space="preserve">         Motor Vehicles</t>
  </si>
  <si>
    <t xml:space="preserve">      Alcoholic  Beverages</t>
  </si>
  <si>
    <t xml:space="preserve">         Tobaccos </t>
  </si>
  <si>
    <t xml:space="preserve">          Coke </t>
  </si>
  <si>
    <t xml:space="preserve">          Durable Goods and Others</t>
  </si>
  <si>
    <t xml:space="preserve"> İthalatta Alınan Katma Değer Vergisi</t>
  </si>
  <si>
    <t xml:space="preserve"> Diğer Dış Ticaret Gelirleri</t>
  </si>
  <si>
    <t>Other Incomes 
on International Trade and Transactions</t>
  </si>
  <si>
    <t>Diğer Gelirler</t>
  </si>
  <si>
    <t>Other Incomes</t>
  </si>
  <si>
    <t>Kolalı Gazoz, Alkollü İç. Ve Tüt.   Mamül. İlişkin ÖTV</t>
  </si>
  <si>
    <t>6111 S. K. Kapsamında Tahsil Olunan ÖTV</t>
  </si>
  <si>
    <t>Dahilda Alınan Diğer Mal ve Hizmet Vergileri</t>
  </si>
  <si>
    <t>2013</t>
  </si>
  <si>
    <t xml:space="preserve"> Düzenleyici ve Denetleyici Kurumlar</t>
  </si>
  <si>
    <t>Dayanıklı Tüketim ve Diğer Mallara ilişkin ÖTV</t>
  </si>
  <si>
    <t>2014</t>
  </si>
  <si>
    <t>6.1.</t>
  </si>
  <si>
    <t>6.2.</t>
  </si>
  <si>
    <t>6.3.</t>
  </si>
  <si>
    <r>
      <t xml:space="preserve">6.1. MERKEZİ YÖNETİM BÜTÇE DENGESİ </t>
    </r>
    <r>
      <rPr>
        <b/>
        <i/>
        <sz val="12"/>
        <rFont val="Times New Roman"/>
        <family val="1"/>
      </rPr>
      <t>(BALANCE OF CENTRAL GOVERNMENT BUDGET)</t>
    </r>
  </si>
  <si>
    <r>
      <t xml:space="preserve">6.2. MERKEZİ YÖNETİM BÜTÇE GELİRLERİ </t>
    </r>
    <r>
      <rPr>
        <b/>
        <i/>
        <sz val="12"/>
        <rFont val="Times New Roman"/>
        <family val="1"/>
      </rPr>
      <t>(REVENUES OF CENTRAL GOVERNMENT BUDGET)</t>
    </r>
  </si>
  <si>
    <r>
      <t xml:space="preserve">6.3. MERKEZİ YÖNETİM BÜTÇE GİDERLERİ </t>
    </r>
    <r>
      <rPr>
        <b/>
        <i/>
        <sz val="12"/>
        <rFont val="Times New Roman"/>
        <family val="1"/>
      </rPr>
      <t>(EXPENDITURES OF CENTRAL GOVERNMENT BUDGET)</t>
    </r>
  </si>
  <si>
    <t>MERKEZİ YÖNETİM BÜTÇE DENGESİ (BALANCE OF CENTRAL GOVERNMENT BUDGET)</t>
  </si>
  <si>
    <t>MERKEZİ YÖNETİM BÜTÇE GELİRLERİ (REVENUES OF CENTRAL GOVERNMENT BUDGET)</t>
  </si>
  <si>
    <t>MERKEZİ YÖNETİM BÜTÇE GİDERLERİ (EXPENDITURES OF CENTRAL GOVERNMENT BUDGET)</t>
  </si>
  <si>
    <t>6. MERKEZİ YÖNETİM BÜTÇESİ VE BORÇLANMA</t>
  </si>
  <si>
    <t>Source: Undersecretariat of Treasury.</t>
  </si>
  <si>
    <t>Kaynak: Hazine Müsteşarlığı.</t>
  </si>
  <si>
    <t>Loan</t>
  </si>
  <si>
    <t>International Bond</t>
  </si>
  <si>
    <t>External Debt Stock</t>
  </si>
  <si>
    <t>Government Bond</t>
  </si>
  <si>
    <t>Treasury Bill</t>
  </si>
  <si>
    <t>Domestic Debt Stock</t>
  </si>
  <si>
    <t>Total Stock</t>
  </si>
  <si>
    <t>Kredi</t>
  </si>
  <si>
    <t>Uluslararası Tahvil</t>
  </si>
  <si>
    <t>Dış Borç Stoku</t>
  </si>
  <si>
    <t>Devlet Tahvili</t>
  </si>
  <si>
    <t>Hazine Bonosu</t>
  </si>
  <si>
    <t>İç Borç Stoku</t>
  </si>
  <si>
    <t>Toplam</t>
  </si>
  <si>
    <t>(Milyar TL) (Billion TL)</t>
  </si>
  <si>
    <t xml:space="preserve">June </t>
  </si>
  <si>
    <r>
      <t xml:space="preserve">(Milyar TL) </t>
    </r>
    <r>
      <rPr>
        <b/>
        <i/>
        <sz val="12"/>
        <color indexed="8"/>
        <rFont val="Times New Roman"/>
        <family val="1"/>
      </rPr>
      <t>Billion TL)</t>
    </r>
  </si>
  <si>
    <t>(3)Nakit dışı DİBS'ler ile açık piyasa işlemlerinden kaynaklanan tutarları kapsamaktadır.</t>
  </si>
  <si>
    <t>(2) Non-Banking Sector includes all corporate and retail investors except Savings Deposit Insurance Fund.</t>
  </si>
  <si>
    <t>(2) Banka dışı kesim Tasarruf Mevduat Sigorta Fonu dışındaki tüm gerçek ve tüzel kişileri kapsamaktadır.</t>
  </si>
  <si>
    <t>(1) Reflects the values ​​of government securities announced in the Official Gazette by the Central Bank.</t>
  </si>
  <si>
    <t>(1) DİBS'lerin TCMB tarafından Resmi Gazete'de ilan edilen değerlerini yansıtmaktadır.</t>
  </si>
  <si>
    <t>Non Residents</t>
  </si>
  <si>
    <t>CBRT 3</t>
  </si>
  <si>
    <t>Securities Mutual Funds</t>
  </si>
  <si>
    <t>Corporate Investors</t>
  </si>
  <si>
    <t>Retail Investors</t>
  </si>
  <si>
    <t>Non-Banking Sector (2)</t>
  </si>
  <si>
    <t>Development and Investment Banks</t>
  </si>
  <si>
    <t>Foreign Banks</t>
  </si>
  <si>
    <t>Private Banks</t>
  </si>
  <si>
    <t>Public Banks</t>
  </si>
  <si>
    <t>Banking Sector</t>
  </si>
  <si>
    <t>Total</t>
  </si>
  <si>
    <t>Yurtdışı Yerleşikler</t>
  </si>
  <si>
    <t>TCMB (3)</t>
  </si>
  <si>
    <t>Menkul Kıymet Yatırım Fonları</t>
  </si>
  <si>
    <t>Tüzel Kişiler</t>
  </si>
  <si>
    <t>Gerçek Kişiler</t>
  </si>
  <si>
    <t>Banka Dışı Kesim (2)</t>
  </si>
  <si>
    <t>Kalkınma ve Yatırım Bankaları</t>
  </si>
  <si>
    <t>Yabancı Bankalar</t>
  </si>
  <si>
    <t>Özel Bankalar</t>
  </si>
  <si>
    <t>Kamu Bankaları</t>
  </si>
  <si>
    <t>Bankacılık Kesimi</t>
  </si>
  <si>
    <t>Yurt İçi Yerleşikler</t>
  </si>
  <si>
    <r>
      <t>(Milyar TL) (</t>
    </r>
    <r>
      <rPr>
        <b/>
        <i/>
        <sz val="12"/>
        <color indexed="8"/>
        <rFont val="Times New Roman"/>
        <family val="1"/>
      </rPr>
      <t>Billion TL)</t>
    </r>
  </si>
  <si>
    <t>COMPOSİTİON OF DOMESTİC DEBT STOCK BY HOLDERS (1)</t>
  </si>
  <si>
    <t>Net External Debt Stock (I-II)</t>
  </si>
  <si>
    <t>Long Term (2)</t>
  </si>
  <si>
    <t>Short Term</t>
  </si>
  <si>
    <t>Gross External Debt of Private Sector (III)</t>
  </si>
  <si>
    <t>Long Term</t>
  </si>
  <si>
    <t>Gross External Debt of CBRT (II)</t>
  </si>
  <si>
    <t>Gross External Debt of Public Sector (I)</t>
  </si>
  <si>
    <t>Türkiye Brüt Dış Borç Stoku (I+II+III)</t>
  </si>
  <si>
    <t>Uzun Vadeli (2)</t>
  </si>
  <si>
    <t>Kısa Vadeli</t>
  </si>
  <si>
    <t>Özel Sektör Toplam Dış Borç Stoku (III)</t>
  </si>
  <si>
    <t>Uzun Vadeli</t>
  </si>
  <si>
    <t>TCMB Toplam Dış Borç Stoku (II)</t>
  </si>
  <si>
    <t>Uzun Vadeli Borçlar</t>
  </si>
  <si>
    <t>Kısa Vadeli Borçlar</t>
  </si>
  <si>
    <t>Kamu Sektörü Toplam Dış Borç Stoku (I)</t>
  </si>
  <si>
    <r>
      <t xml:space="preserve">(Milyon ABD $) </t>
    </r>
    <r>
      <rPr>
        <b/>
        <i/>
        <sz val="12"/>
        <color indexed="8"/>
        <rFont val="Times New Roman"/>
        <family val="1"/>
      </rPr>
      <t>(Million US $)</t>
    </r>
  </si>
  <si>
    <t>(**) The item comprises trusts, funds and similar financial assets, other financial service activities (except insurance and pension funds, including financial leasing).</t>
  </si>
  <si>
    <t>(*) Sectoral breakdown of Outstanding Loans of Private Sector Received from Abroad are disseminated according to the Statistical Classification of Economic Activities in the European Union NACE Rev. 2.</t>
  </si>
  <si>
    <t>(**) Trustlar, fonlar ve benzeri mali varlıklar, Diğer finansal hizmet faaliyetleri (Sigorta ve emeklilik fonları hariç, finansal kiralama dahil) içermektedir.</t>
  </si>
  <si>
    <t>(*) Özel Sektörün Yurt Dışından Sağladığı Kredi Borcu Sektörel Dağılımı, Avrupa Birliği Ekonomik Faaliyetlerin İstatistiki Sınıflamasına (NACE Rev.2) göre yayımlanmaktadır..</t>
  </si>
  <si>
    <t>Source: CBRT.</t>
  </si>
  <si>
    <t>Kaynak: TCMB.</t>
  </si>
  <si>
    <t>Activities of Extra-Territorial Organisations and Bodies</t>
  </si>
  <si>
    <t>Activities of Households as Employers; Undifferentiated Goods- and Services- Producing Activities of Households for Own Use</t>
  </si>
  <si>
    <t>Other Service Activities</t>
  </si>
  <si>
    <t>Arts, Entertainment and Recreation</t>
  </si>
  <si>
    <t>Human Health and Social Work Activities</t>
  </si>
  <si>
    <t>Education</t>
  </si>
  <si>
    <t>Public Administration and Defence, Compulsory Social Security</t>
  </si>
  <si>
    <t>Administrative and Support Service Activities</t>
  </si>
  <si>
    <t>Professional, Scientific and Technical Activities</t>
  </si>
  <si>
    <t>Real Estate Activities</t>
  </si>
  <si>
    <t>Information and Communication Services</t>
  </si>
  <si>
    <t>Accommodation and Food Service Activities</t>
  </si>
  <si>
    <t>Transportation and Storage</t>
  </si>
  <si>
    <t>Wholeshale and Retail Trade</t>
  </si>
  <si>
    <t>Construction</t>
  </si>
  <si>
    <t>SERVICES</t>
  </si>
  <si>
    <t>Water Supply; Sewerage, Waste Management and Remediation</t>
  </si>
  <si>
    <t>Electricity, Gas, Steam and Air-conditioning Supply</t>
  </si>
  <si>
    <t>Manufacturing n.e.c.</t>
  </si>
  <si>
    <t>Manufacture of Transport Equipment</t>
  </si>
  <si>
    <t>Manufacture of Computers, Electronic-Electrical and Optical Equipment</t>
  </si>
  <si>
    <t>Manufacture of Machinery and Equipment n.e.c.</t>
  </si>
  <si>
    <t xml:space="preserve">Manufacture of Basic Metals and Fabricated Metal Products </t>
  </si>
  <si>
    <t>Manufacture of Other Non-Metallic Mineral Products</t>
  </si>
  <si>
    <t>Manufacture of Rubber and Plastic Products</t>
  </si>
  <si>
    <t>Manufacture of Chemicals, Chemical Products, Basic Pharmaceutical Products and Materials</t>
  </si>
  <si>
    <t>Manufacture of Coke, Refined Petroleum Products and Nuclear Fuel</t>
  </si>
  <si>
    <t>Manufacture of Pulp, Paper and Paper Products and Publishing and Printing</t>
  </si>
  <si>
    <t>Manufacture of Wood and Wood Products</t>
  </si>
  <si>
    <t>Manufacture of Leather and Leather Products</t>
  </si>
  <si>
    <t>Manufacture of Textiles and Textile Products</t>
  </si>
  <si>
    <t>Manufacture of Food Products, Beverages and Tobacco</t>
  </si>
  <si>
    <t>Manufacturing</t>
  </si>
  <si>
    <t>Mining and Quarrying</t>
  </si>
  <si>
    <t>TOTAL MANUFACTURING</t>
  </si>
  <si>
    <t>Agriculture, Forestry and Fishing</t>
  </si>
  <si>
    <t>AGRICULTURE SECTOR</t>
  </si>
  <si>
    <t>II- NON-FINANCIAL</t>
  </si>
  <si>
    <t>iv- Other (**)</t>
  </si>
  <si>
    <t>iii- Holding Companies</t>
  </si>
  <si>
    <t xml:space="preserve">ii-Insurance, Reinsurance and Pension Funding </t>
  </si>
  <si>
    <t>i- Banks</t>
  </si>
  <si>
    <t>I- FINANCIAL</t>
  </si>
  <si>
    <t>TOTAL</t>
  </si>
  <si>
    <t>Months/Quarters</t>
  </si>
  <si>
    <t>Uluslararası Örgütler ve Temsilciliklerinin Faaliyetleri</t>
  </si>
  <si>
    <t>Hanehalklarının İşverenler Olarak Faaliyetleri; Hanehalkları Tarafından Kendi Kullanımlarına Yönelik Olarak Ayrım Yapılmamış Mal ve Hizmet Üretim Faaliyetleri</t>
  </si>
  <si>
    <t>Diğer Hizmet Faaliyetleri</t>
  </si>
  <si>
    <t>Kültür, Sanat, Eğlence, Dinlence ve Spor</t>
  </si>
  <si>
    <t>İnsan Sağlığı ve Sosyal Hizmet Faaliyetleri</t>
  </si>
  <si>
    <t>Eğitim</t>
  </si>
  <si>
    <t>Kamu Yönetimi ve Savunma; Zorunlu Sosyal Güvenlik</t>
  </si>
  <si>
    <t>İdari ve Destek Hizmet Faaliyetleri</t>
  </si>
  <si>
    <t>Mesleki, Bilimsel ve Teknik Faaliyetler</t>
  </si>
  <si>
    <t>Gayrimenkul Faaliyetleri</t>
  </si>
  <si>
    <t>Bilgi ve İletişim</t>
  </si>
  <si>
    <t>Konaklama ve Yiyecek Hizmeti Faaliyetleri</t>
  </si>
  <si>
    <t>Ulaştırma ve Depolama</t>
  </si>
  <si>
    <t>Toptan ve Perakende Ticaret</t>
  </si>
  <si>
    <t>İnşaat</t>
  </si>
  <si>
    <t>HİZMETLER SEKTÖRÜ</t>
  </si>
  <si>
    <t>Su Temini, Kanalizasyon, Atık Yönetimi ve İyileştirme Faaliyetleri</t>
  </si>
  <si>
    <t>Elektrik, Gaz, Buhar ve İklimlendirme Üretimi ve Dağıtımı</t>
  </si>
  <si>
    <t>Mobilya İmalatı ve Başka Yerde Sınıflandırılmamış Diğer İmalat Sanayii</t>
  </si>
  <si>
    <t>Ulaşım Araçları İmalatı</t>
  </si>
  <si>
    <t>Bilgisayarların, Elektrik-Elektronik ve Optik Ürünlerin İmalatı</t>
  </si>
  <si>
    <t>Makina ve Teçhizat (Başka Yerde Sınıflandırılmamış) İmalatı</t>
  </si>
  <si>
    <t>Ana Metal Sanayii ve Fabrikasyon Metal Ürünleri İmalatı (Makine Teçhizat Hariç)</t>
  </si>
  <si>
    <t>Diğer Metalik Olmayan Mineral Ürünlerin İmalatı</t>
  </si>
  <si>
    <t>Kauçuk ve Plastik Ürünleri İmalatı</t>
  </si>
  <si>
    <t>Kimyasalların, Kimyasal Ürünlerin ve Temel Eczacılık Ürünleri ile Malzemelerinin İmalatı</t>
  </si>
  <si>
    <t>Kok Kömürü ve Rafine Edilmiş Petrol Ürünleri İmalatı</t>
  </si>
  <si>
    <t>Kağıt ve Kağıt Ürünleri İmalatı ve Kayıtlı Medyanın Basılması ve Çoğaltılması</t>
  </si>
  <si>
    <t>Ağaç ve Ağaç Ürünleri İmalatı</t>
  </si>
  <si>
    <t>Deri ve İlgili Ürünlerin İmalatı</t>
  </si>
  <si>
    <t>Tekstil ve Giyim Eşyaları İmalatı</t>
  </si>
  <si>
    <t>Gıda, İçecek ve Tütün Ürünleri İmalatı</t>
  </si>
  <si>
    <t>İmalat</t>
  </si>
  <si>
    <t xml:space="preserve">Madencilik ve Taşocakçılığı </t>
  </si>
  <si>
    <t>SINAİ SEKTÖRLER</t>
  </si>
  <si>
    <t xml:space="preserve">Tarım, Ormancılık ve Balıkçılık </t>
  </si>
  <si>
    <t>TARIM SEKTÖRÜ</t>
  </si>
  <si>
    <t>II- FİNANSAL OLMAYAN</t>
  </si>
  <si>
    <t>iv-Diğer (**)</t>
  </si>
  <si>
    <t>iii-Holdingler</t>
  </si>
  <si>
    <t>ii-Sigorta, Reasürans ve Emeklilik Fonları</t>
  </si>
  <si>
    <t>i- Bankalar</t>
  </si>
  <si>
    <t>I- FİNANSAL</t>
  </si>
  <si>
    <t>TOPLAM</t>
  </si>
  <si>
    <t>SECTORAL COMPOSITION OF OUTSTANDING LONG-TERM LOANS RECEIVED FROM ABROAD BY PRIVATE SECTOR (*)</t>
  </si>
  <si>
    <t>MERKEZİ YÖNETİM BORÇ STOKU (CENTRAL GOVERNMENT DEBT STOCK)</t>
  </si>
  <si>
    <t>6.4.</t>
  </si>
  <si>
    <t>6.5.</t>
  </si>
  <si>
    <t>6.6.</t>
  </si>
  <si>
    <t>6.7.</t>
  </si>
  <si>
    <t>6.8.</t>
  </si>
  <si>
    <t xml:space="preserve">6.5. ENSTRÜMAN YAPISINA GÖRE MERKEZİ YÖNETİM BORÇ STOKU (CENTRAL GOVERMENT DEBT STOCK-BY INSTRUMENT TYPE) </t>
  </si>
  <si>
    <r>
      <t xml:space="preserve">6.4. MERKEZİ YÖNETİM BORÇ STOKU </t>
    </r>
    <r>
      <rPr>
        <b/>
        <i/>
        <sz val="12"/>
        <color indexed="8"/>
        <rFont val="Times New Roman"/>
        <family val="1"/>
      </rPr>
      <t>(CENTRAL GOVERNMENT DEBT STOCK)</t>
    </r>
  </si>
  <si>
    <t>6.6. MERKEZİ YÖNETİM İÇ BORÇ STOKUNUN ELİNDE BULUNDURANLARA GÖRE DAĞILIMI(1)</t>
  </si>
  <si>
    <r>
      <t xml:space="preserve">6.7. TÜRKİYE BRÜT VE NET DIŞ BORÇ STOKU </t>
    </r>
    <r>
      <rPr>
        <b/>
        <i/>
        <sz val="12"/>
        <rFont val="Times New Roman"/>
        <family val="1"/>
      </rPr>
      <t>(GROSS AND NET EXTERNAL DEBT STOCK OF TURKEY)</t>
    </r>
  </si>
  <si>
    <t>6.8. SEKTÖREL BAZDA ÖZEL SEKTÖRÜN YURT DIŞINDAN SAĞLADIĞI  UZUN VADELİ KREDİ BORCU (*)</t>
  </si>
  <si>
    <t xml:space="preserve">ENSTRÜMAN YAPISINA GÖRE MERKEZİ YÖNETİM BORÇ STOKU (CENTRAL GOVERMENT DEBT STOCK-BY INSTRUMENT TYPE) </t>
  </si>
  <si>
    <t>TÜRKİYE BRÜT VE NET DIŞ BORÇ STOKU (GROSS AND NET EXTERNAL DEBT STOCK OF TURKEY)</t>
  </si>
  <si>
    <t xml:space="preserve">      CENTRAL GOVERNMENT BUDGET AND DEBT</t>
  </si>
  <si>
    <t>SECTORAL COMPOSITION OF OUTSTANDING SHORT-TERM LOANS RECEIVED FROM ABROAD BY PRIVATE SECTOR (*)</t>
  </si>
  <si>
    <t>6.9.</t>
  </si>
  <si>
    <t>SEKTÖREL BAZDA ÖZEL SEKTÖRÜN YURT DIŞINDAN SAĞLADIĞI  UZUN VADELİ KREDİ BORCU</t>
  </si>
  <si>
    <t xml:space="preserve">SEKTÖREL BAZDA ÖZEL SEKTÖRÜN YURT DIŞINDAN SAĞLADIĞI  KISA VADELİ KREDİ BORCU </t>
  </si>
  <si>
    <t>(SECTORAL COMPOSITION OF OUTSTANDING LONG-TERM LOANS RECEIVED FROM ABROAD BY PRIVATE SECTOR)</t>
  </si>
  <si>
    <t xml:space="preserve">(SECTORAL COMPOSITION OF OUTSTANDING SHORT-TERM LOANS RECEIVED FROM ABROAD BY PRIVATE SECTOR) </t>
  </si>
  <si>
    <t>MERKEZİ YÖNETİM İÇ BORÇ STOKUNUN ELİNDE BULUNDURANLARA GÖRE DAĞILIMI (COMPOSİTİON OF DOMESTİC DEBT STOCK BY HOLDERS)</t>
  </si>
  <si>
    <r>
      <t xml:space="preserve">(Bin ABD $) </t>
    </r>
    <r>
      <rPr>
        <b/>
        <i/>
        <sz val="12"/>
        <color indexed="8"/>
        <rFont val="Times New Roman"/>
        <family val="1"/>
      </rPr>
      <t>(Thousand US $)</t>
    </r>
  </si>
  <si>
    <t>Aylar/Çeyrekler</t>
  </si>
  <si>
    <t>2015</t>
  </si>
  <si>
    <t>Türkiye Net Dış Borç Stoku</t>
  </si>
  <si>
    <t>2016</t>
  </si>
  <si>
    <t>1000</t>
  </si>
  <si>
    <t>6.9. SEKTÖREL BAZDA ÖZEL SEKTÖRÜN YURT DIŞINDAN SAĞLADIĞI  KISA VADELİ KREDİ BORCU (*)</t>
  </si>
  <si>
    <t>2017</t>
  </si>
  <si>
    <t>2016 Ç4</t>
  </si>
  <si>
    <t>Hane Halkına Yapılan Transferler</t>
  </si>
  <si>
    <t>Tarımsal Destekleme Ödemeleri</t>
  </si>
  <si>
    <t>1. Dönem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</si>
  <si>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</t>
    </r>
  </si>
  <si>
    <t>Son güncellenme tarihi : 31 Temmuz 2017</t>
  </si>
  <si>
    <t>Last Update: July 31, 2017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</si>
</sst>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#,##0.000"/>
    <numFmt numFmtId="182" formatCode="#,##0.0"/>
    <numFmt numFmtId="183" formatCode="[$-41F]dd\ mmmm\ yyyy\ dddd"/>
    <numFmt numFmtId="184" formatCode="[$-409]mmm\-yy;@"/>
    <numFmt numFmtId="185" formatCode="\(0.00%\);\(\-0.00%\)"/>
    <numFmt numFmtId="186" formatCode="0.0"/>
    <numFmt numFmtId="187" formatCode="_-* #,##0.00\ [$€-1]_-;\-* #,##0.00\ [$€-1]_-;_-* &quot;-&quot;??\ [$€-1]_-"/>
    <numFmt numFmtId="188" formatCode="#."/>
    <numFmt numFmtId="189" formatCode="_(* #,##0_);_(* \(#,##0\);_(* &quot;-&quot;??_);_(@_)"/>
    <numFmt numFmtId="190" formatCode="0.0_)"/>
    <numFmt numFmtId="191" formatCode="[$-41F]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_)"/>
    <numFmt numFmtId="197" formatCode="#,##0.000000000"/>
    <numFmt numFmtId="198" formatCode="_-* #,##0.00\ _D_M_-;\-* #,##0.00\ _D_M_-;_-* &quot;-&quot;??\ _D_M_-;_-@_-"/>
    <numFmt numFmtId="199" formatCode="#,##0.00000"/>
    <numFmt numFmtId="200" formatCode="#,##0.00000000000"/>
    <numFmt numFmtId="201" formatCode="0.00000"/>
    <numFmt numFmtId="202" formatCode="0.00000000"/>
    <numFmt numFmtId="203" formatCode="0.0000000000000"/>
    <numFmt numFmtId="204" formatCode="_-* #,##0\ _T_L_-;\-* #,##0\ _T_L_-;_-* &quot;-&quot;??\ _T_L_-;_-@_-"/>
    <numFmt numFmtId="205" formatCode="_-* #,##0.00000\ _T_L_-;\-* #,##0.00000\ _T_L_-;_-* &quot;-&quot;??\ _T_L_-;_-@_-"/>
    <numFmt numFmtId="206" formatCode="_-* #,##0.000000\ _T_L_-;\-* #,##0.000000\ _T_L_-;_-* &quot;-&quot;??\ _T_L_-;_-@_-"/>
    <numFmt numFmtId="207" formatCode="_-* #,##0.0000000\ _T_L_-;\-* #,##0.0000000\ _T_L_-;_-* &quot;-&quot;??\ _T_L_-;_-@_-"/>
    <numFmt numFmtId="208" formatCode="_-* #,##0.00000000000\ _T_L_-;\-* #,##0.00000000000\ _T_L_-;_-* &quot;-&quot;??\ _T_L_-;_-@_-"/>
    <numFmt numFmtId="209" formatCode="_-* #,##0.0000000000000\ _T_L_-;\-* #,##0.0000000000000\ _T_L_-;_-* &quot;-&quot;??\ _T_L_-;_-@_-"/>
    <numFmt numFmtId="210" formatCode="_-* #,##0.000000000000000000\ _T_L_-;\-* #,##0.000000000000000000\ _T_L_-;_-* &quot;-&quot;??\ _T_L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\ &quot;DM&quot;_-;\-* #,##0\ &quot;DM&quot;_-;_-* &quot;-&quot;\ &quot;DM&quot;_-;_-@_-"/>
    <numFmt numFmtId="214" formatCode="_-* #,##0.0\ _D_M_-;\-* #,##0.0\ _D_M_-;_-* &quot;-&quot;??\ _D_M_-;_-@_-"/>
  </numFmts>
  <fonts count="12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Geneva"/>
      <family val="0"/>
    </font>
    <font>
      <sz val="9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2"/>
      <name val="Times New Roman Tu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vertAlign val="superscript"/>
      <sz val="10"/>
      <name val="Times New Roman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26" fillId="4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46" borderId="5" applyNumberFormat="0" applyAlignment="0" applyProtection="0"/>
    <xf numFmtId="0" fontId="29" fillId="37" borderId="6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7" fillId="47" borderId="7" applyNumberFormat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18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88" fontId="32" fillId="0" borderId="0">
      <alignment/>
      <protection locked="0"/>
    </xf>
    <xf numFmtId="188" fontId="32" fillId="0" borderId="0">
      <alignment/>
      <protection locked="0"/>
    </xf>
    <xf numFmtId="188" fontId="32" fillId="0" borderId="0">
      <alignment/>
      <protection locked="0"/>
    </xf>
    <xf numFmtId="188" fontId="32" fillId="0" borderId="0">
      <alignment/>
      <protection locked="0"/>
    </xf>
    <xf numFmtId="188" fontId="32" fillId="0" borderId="0">
      <alignment/>
      <protection locked="0"/>
    </xf>
    <xf numFmtId="188" fontId="32" fillId="0" borderId="0">
      <alignment/>
      <protection locked="0"/>
    </xf>
    <xf numFmtId="188" fontId="32" fillId="0" borderId="0">
      <alignment/>
      <protection locked="0"/>
    </xf>
    <xf numFmtId="0" fontId="98" fillId="51" borderId="8" applyNumberFormat="0" applyAlignment="0" applyProtection="0"/>
    <xf numFmtId="0" fontId="33" fillId="52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99" fillId="47" borderId="8" applyNumberFormat="0" applyAlignment="0" applyProtection="0"/>
    <xf numFmtId="0" fontId="37" fillId="45" borderId="5" applyNumberFormat="0" applyAlignment="0" applyProtection="0"/>
    <xf numFmtId="0" fontId="100" fillId="53" borderId="12" applyNumberFormat="0" applyAlignment="0" applyProtection="0"/>
    <xf numFmtId="0" fontId="101" fillId="5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4" fillId="55" borderId="0" applyNumberFormat="0" applyBorder="0" applyAlignment="0" applyProtection="0"/>
    <xf numFmtId="0" fontId="38" fillId="0" borderId="13" applyNumberFormat="0" applyFill="0" applyAlignment="0" applyProtection="0"/>
    <xf numFmtId="0" fontId="39" fillId="45" borderId="0" applyNumberFormat="0" applyBorder="0" applyAlignment="0" applyProtection="0"/>
    <xf numFmtId="0" fontId="40" fillId="0" borderId="0">
      <alignment/>
      <protection/>
    </xf>
    <xf numFmtId="0" fontId="89" fillId="0" borderId="0">
      <alignment/>
      <protection/>
    </xf>
    <xf numFmtId="0" fontId="13" fillId="0" borderId="0">
      <alignment/>
      <protection/>
    </xf>
    <xf numFmtId="1" fontId="53" fillId="23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05" fillId="0" borderId="0">
      <alignment/>
      <protection/>
    </xf>
    <xf numFmtId="0" fontId="89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56" borderId="14" applyNumberFormat="0" applyFont="0" applyAlignment="0" applyProtection="0"/>
    <xf numFmtId="0" fontId="0" fillId="44" borderId="15" applyNumberFormat="0" applyFont="0" applyAlignment="0" applyProtection="0"/>
    <xf numFmtId="0" fontId="106" fillId="57" borderId="0" applyNumberFormat="0" applyBorder="0" applyAlignment="0" applyProtection="0"/>
    <xf numFmtId="0" fontId="42" fillId="46" borderId="1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" fontId="43" fillId="58" borderId="17" applyNumberFormat="0" applyProtection="0">
      <alignment vertical="center"/>
    </xf>
    <xf numFmtId="4" fontId="44" fillId="58" borderId="17" applyNumberFormat="0" applyProtection="0">
      <alignment vertical="center"/>
    </xf>
    <xf numFmtId="4" fontId="43" fillId="58" borderId="17" applyNumberFormat="0" applyProtection="0">
      <alignment horizontal="left" vertical="center" indent="1"/>
    </xf>
    <xf numFmtId="0" fontId="43" fillId="58" borderId="17" applyNumberFormat="0" applyProtection="0">
      <alignment horizontal="left" vertical="top" indent="1"/>
    </xf>
    <xf numFmtId="4" fontId="43" fillId="20" borderId="0" applyNumberFormat="0" applyProtection="0">
      <alignment horizontal="left" vertical="center" indent="1"/>
    </xf>
    <xf numFmtId="4" fontId="24" fillId="25" borderId="17" applyNumberFormat="0" applyProtection="0">
      <alignment horizontal="right" vertical="center"/>
    </xf>
    <xf numFmtId="4" fontId="24" fillId="21" borderId="17" applyNumberFormat="0" applyProtection="0">
      <alignment horizontal="right" vertical="center"/>
    </xf>
    <xf numFmtId="4" fontId="24" fillId="59" borderId="17" applyNumberFormat="0" applyProtection="0">
      <alignment horizontal="right" vertical="center"/>
    </xf>
    <xf numFmtId="4" fontId="24" fillId="60" borderId="17" applyNumberFormat="0" applyProtection="0">
      <alignment horizontal="right" vertical="center"/>
    </xf>
    <xf numFmtId="4" fontId="24" fillId="61" borderId="17" applyNumberFormat="0" applyProtection="0">
      <alignment horizontal="right" vertical="center"/>
    </xf>
    <xf numFmtId="4" fontId="24" fillId="62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4" fontId="24" fillId="63" borderId="17" applyNumberFormat="0" applyProtection="0">
      <alignment horizontal="right" vertical="center"/>
    </xf>
    <xf numFmtId="4" fontId="24" fillId="64" borderId="17" applyNumberFormat="0" applyProtection="0">
      <alignment horizontal="right" vertical="center"/>
    </xf>
    <xf numFmtId="4" fontId="43" fillId="65" borderId="18" applyNumberFormat="0" applyProtection="0">
      <alignment horizontal="left" vertical="center" indent="1"/>
    </xf>
    <xf numFmtId="4" fontId="24" fillId="66" borderId="0" applyNumberFormat="0" applyProtection="0">
      <alignment horizontal="left" vertical="center" indent="1"/>
    </xf>
    <xf numFmtId="4" fontId="45" fillId="26" borderId="0" applyNumberFormat="0" applyProtection="0">
      <alignment horizontal="left" vertical="center" indent="1"/>
    </xf>
    <xf numFmtId="4" fontId="24" fillId="20" borderId="17" applyNumberFormat="0" applyProtection="0">
      <alignment horizontal="right" vertical="center"/>
    </xf>
    <xf numFmtId="4" fontId="24" fillId="66" borderId="0" applyNumberFormat="0" applyProtection="0">
      <alignment horizontal="left" vertical="center" indent="1"/>
    </xf>
    <xf numFmtId="4" fontId="24" fillId="20" borderId="0" applyNumberFormat="0" applyProtection="0">
      <alignment horizontal="left" vertical="center" indent="1"/>
    </xf>
    <xf numFmtId="0" fontId="0" fillId="26" borderId="17" applyNumberFormat="0" applyProtection="0">
      <alignment horizontal="left" vertical="center" indent="1"/>
    </xf>
    <xf numFmtId="0" fontId="0" fillId="26" borderId="17" applyNumberFormat="0" applyProtection="0">
      <alignment horizontal="left" vertical="center" indent="1"/>
    </xf>
    <xf numFmtId="0" fontId="0" fillId="26" borderId="17" applyNumberFormat="0" applyProtection="0">
      <alignment horizontal="left" vertical="top" indent="1"/>
    </xf>
    <xf numFmtId="0" fontId="0" fillId="26" borderId="17" applyNumberFormat="0" applyProtection="0">
      <alignment horizontal="left" vertical="top" indent="1"/>
    </xf>
    <xf numFmtId="0" fontId="0" fillId="20" borderId="17" applyNumberFormat="0" applyProtection="0">
      <alignment horizontal="left" vertical="center" indent="1"/>
    </xf>
    <xf numFmtId="0" fontId="0" fillId="20" borderId="17" applyNumberFormat="0" applyProtection="0">
      <alignment horizontal="left" vertical="center" indent="1"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24" borderId="17" applyNumberFormat="0" applyProtection="0">
      <alignment horizontal="left" vertical="center" indent="1"/>
    </xf>
    <xf numFmtId="0" fontId="0" fillId="24" borderId="17" applyNumberFormat="0" applyProtection="0">
      <alignment horizontal="left" vertical="center" indent="1"/>
    </xf>
    <xf numFmtId="0" fontId="0" fillId="24" borderId="17" applyNumberFormat="0" applyProtection="0">
      <alignment horizontal="left" vertical="top" indent="1"/>
    </xf>
    <xf numFmtId="0" fontId="0" fillId="24" borderId="17" applyNumberFormat="0" applyProtection="0">
      <alignment horizontal="left" vertical="top" indent="1"/>
    </xf>
    <xf numFmtId="0" fontId="0" fillId="66" borderId="17" applyNumberFormat="0" applyProtection="0">
      <alignment horizontal="left" vertical="center" indent="1"/>
    </xf>
    <xf numFmtId="0" fontId="0" fillId="66" borderId="17" applyNumberFormat="0" applyProtection="0">
      <alignment horizontal="left" vertical="center" indent="1"/>
    </xf>
    <xf numFmtId="0" fontId="0" fillId="66" borderId="17" applyNumberFormat="0" applyProtection="0">
      <alignment horizontal="left" vertical="top" indent="1"/>
    </xf>
    <xf numFmtId="0" fontId="0" fillId="66" borderId="17" applyNumberFormat="0" applyProtection="0">
      <alignment horizontal="left" vertical="top" indent="1"/>
    </xf>
    <xf numFmtId="0" fontId="61" fillId="26" borderId="19" applyBorder="0">
      <alignment/>
      <protection/>
    </xf>
    <xf numFmtId="0" fontId="0" fillId="23" borderId="20" applyNumberFormat="0">
      <alignment/>
      <protection locked="0"/>
    </xf>
    <xf numFmtId="0" fontId="0" fillId="23" borderId="20" applyNumberFormat="0">
      <alignment/>
      <protection locked="0"/>
    </xf>
    <xf numFmtId="4" fontId="24" fillId="22" borderId="17" applyNumberFormat="0" applyProtection="0">
      <alignment vertical="center"/>
    </xf>
    <xf numFmtId="4" fontId="46" fillId="22" borderId="17" applyNumberFormat="0" applyProtection="0">
      <alignment vertical="center"/>
    </xf>
    <xf numFmtId="4" fontId="24" fillId="22" borderId="17" applyNumberFormat="0" applyProtection="0">
      <alignment horizontal="left" vertical="center" indent="1"/>
    </xf>
    <xf numFmtId="0" fontId="24" fillId="22" borderId="17" applyNumberFormat="0" applyProtection="0">
      <alignment horizontal="left" vertical="top" indent="1"/>
    </xf>
    <xf numFmtId="4" fontId="24" fillId="66" borderId="17" applyNumberFormat="0" applyProtection="0">
      <alignment horizontal="right" vertical="center"/>
    </xf>
    <xf numFmtId="4" fontId="46" fillId="66" borderId="17" applyNumberFormat="0" applyProtection="0">
      <alignment horizontal="right" vertical="center"/>
    </xf>
    <xf numFmtId="4" fontId="24" fillId="20" borderId="17" applyNumberFormat="0" applyProtection="0">
      <alignment horizontal="left" vertical="center" indent="1"/>
    </xf>
    <xf numFmtId="0" fontId="24" fillId="20" borderId="17" applyNumberFormat="0" applyProtection="0">
      <alignment horizontal="left" vertical="top" indent="1"/>
    </xf>
    <xf numFmtId="4" fontId="47" fillId="67" borderId="0" applyNumberFormat="0" applyProtection="0">
      <alignment horizontal="left" vertical="center" indent="1"/>
    </xf>
    <xf numFmtId="0" fontId="62" fillId="68" borderId="20">
      <alignment/>
      <protection/>
    </xf>
    <xf numFmtId="4" fontId="48" fillId="66" borderId="17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30" fillId="0" borderId="22" applyNumberFormat="0" applyFill="0" applyAlignment="0" applyProtection="0"/>
    <xf numFmtId="0" fontId="10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79" fontId="89" fillId="0" borderId="0" applyFont="0" applyFill="0" applyBorder="0" applyAlignment="0" applyProtection="0"/>
    <xf numFmtId="19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0" fillId="69" borderId="0" applyNumberFormat="0" applyBorder="0" applyAlignment="0" applyProtection="0"/>
    <xf numFmtId="0" fontId="90" fillId="70" borderId="0" applyNumberFormat="0" applyBorder="0" applyAlignment="0" applyProtection="0"/>
    <xf numFmtId="0" fontId="90" fillId="71" borderId="0" applyNumberFormat="0" applyBorder="0" applyAlignment="0" applyProtection="0"/>
    <xf numFmtId="0" fontId="90" fillId="72" borderId="0" applyNumberFormat="0" applyBorder="0" applyAlignment="0" applyProtection="0"/>
    <xf numFmtId="0" fontId="90" fillId="73" borderId="0" applyNumberFormat="0" applyBorder="0" applyAlignment="0" applyProtection="0"/>
    <xf numFmtId="0" fontId="90" fillId="7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10" borderId="0" xfId="0" applyFont="1" applyFill="1" applyBorder="1" applyAlignment="1">
      <alignment/>
    </xf>
    <xf numFmtId="0" fontId="8" fillId="7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8" fillId="6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8" fillId="6" borderId="0" xfId="134" applyNumberFormat="1" applyFont="1" applyFill="1" applyBorder="1" applyAlignment="1">
      <alignment horizontal="right"/>
      <protection/>
    </xf>
    <xf numFmtId="3" fontId="9" fillId="0" borderId="0" xfId="0" applyNumberFormat="1" applyFont="1" applyFill="1" applyBorder="1" applyAlignment="1">
      <alignment/>
    </xf>
    <xf numFmtId="3" fontId="8" fillId="6" borderId="0" xfId="134" applyNumberFormat="1" applyFont="1" applyFill="1" applyBorder="1" applyAlignment="1">
      <alignment/>
      <protection/>
    </xf>
    <xf numFmtId="3" fontId="9" fillId="0" borderId="0" xfId="134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3" fontId="8" fillId="0" borderId="0" xfId="134" applyNumberFormat="1" applyFont="1" applyFill="1">
      <alignment/>
      <protection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76" borderId="0" xfId="0" applyNumberFormat="1" applyFont="1" applyFill="1" applyBorder="1" applyAlignment="1">
      <alignment/>
    </xf>
    <xf numFmtId="3" fontId="8" fillId="76" borderId="0" xfId="135" applyNumberFormat="1" applyFont="1" applyFill="1" applyBorder="1">
      <alignment/>
      <protection/>
    </xf>
    <xf numFmtId="3" fontId="8" fillId="76" borderId="23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wrapText="1"/>
    </xf>
    <xf numFmtId="0" fontId="12" fillId="1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1" fillId="47" borderId="0" xfId="120" applyFont="1" applyFill="1" applyBorder="1" applyAlignment="1">
      <alignment horizontal="left"/>
      <protection/>
    </xf>
    <xf numFmtId="0" fontId="7" fillId="47" borderId="24" xfId="0" applyFont="1" applyFill="1" applyBorder="1" applyAlignment="1">
      <alignment horizontal="left" wrapText="1"/>
    </xf>
    <xf numFmtId="0" fontId="7" fillId="47" borderId="25" xfId="0" applyFont="1" applyFill="1" applyBorder="1" applyAlignment="1">
      <alignment horizontal="left" wrapText="1"/>
    </xf>
    <xf numFmtId="0" fontId="7" fillId="47" borderId="25" xfId="0" applyFont="1" applyFill="1" applyBorder="1" applyAlignment="1">
      <alignment horizontal="right" wrapText="1"/>
    </xf>
    <xf numFmtId="0" fontId="7" fillId="47" borderId="26" xfId="0" applyNumberFormat="1" applyFont="1" applyFill="1" applyBorder="1" applyAlignment="1">
      <alignment horizontal="left"/>
    </xf>
    <xf numFmtId="0" fontId="7" fillId="47" borderId="0" xfId="0" applyNumberFormat="1" applyFont="1" applyFill="1" applyBorder="1" applyAlignment="1">
      <alignment horizontal="left"/>
    </xf>
    <xf numFmtId="180" fontId="7" fillId="47" borderId="0" xfId="0" applyNumberFormat="1" applyFont="1" applyFill="1" applyBorder="1" applyAlignment="1">
      <alignment horizontal="left"/>
    </xf>
    <xf numFmtId="0" fontId="7" fillId="47" borderId="23" xfId="0" applyNumberFormat="1" applyFont="1" applyFill="1" applyBorder="1" applyAlignment="1">
      <alignment horizontal="left"/>
    </xf>
    <xf numFmtId="180" fontId="11" fillId="47" borderId="25" xfId="0" applyNumberFormat="1" applyFont="1" applyFill="1" applyBorder="1" applyAlignment="1">
      <alignment horizontal="right" wrapText="1"/>
    </xf>
    <xf numFmtId="181" fontId="7" fillId="47" borderId="24" xfId="0" applyNumberFormat="1" applyFont="1" applyFill="1" applyBorder="1" applyAlignment="1">
      <alignment horizontal="left"/>
    </xf>
    <xf numFmtId="49" fontId="11" fillId="47" borderId="27" xfId="120" applyNumberFormat="1" applyFont="1" applyFill="1" applyBorder="1" applyAlignment="1">
      <alignment horizontal="right"/>
      <protection/>
    </xf>
    <xf numFmtId="17" fontId="11" fillId="47" borderId="27" xfId="120" applyNumberFormat="1" applyFont="1" applyFill="1" applyBorder="1" applyAlignment="1">
      <alignment horizontal="left"/>
      <protection/>
    </xf>
    <xf numFmtId="0" fontId="11" fillId="47" borderId="25" xfId="0" applyFont="1" applyFill="1" applyBorder="1" applyAlignment="1">
      <alignment horizontal="right" wrapText="1"/>
    </xf>
    <xf numFmtId="0" fontId="7" fillId="47" borderId="24" xfId="0" applyFont="1" applyFill="1" applyBorder="1" applyAlignment="1">
      <alignment horizontal="left"/>
    </xf>
    <xf numFmtId="0" fontId="7" fillId="47" borderId="25" xfId="0" applyFont="1" applyFill="1" applyBorder="1" applyAlignment="1">
      <alignment horizontal="left"/>
    </xf>
    <xf numFmtId="0" fontId="7" fillId="47" borderId="25" xfId="0" applyFont="1" applyFill="1" applyBorder="1" applyAlignment="1">
      <alignment horizontal="right" wrapText="1" shrinkToFit="1"/>
    </xf>
    <xf numFmtId="0" fontId="7" fillId="47" borderId="24" xfId="0" applyNumberFormat="1" applyFont="1" applyFill="1" applyBorder="1" applyAlignment="1">
      <alignment horizontal="left"/>
    </xf>
    <xf numFmtId="3" fontId="8" fillId="47" borderId="2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3" fontId="7" fillId="47" borderId="25" xfId="0" applyNumberFormat="1" applyFont="1" applyFill="1" applyBorder="1" applyAlignment="1">
      <alignment horizontal="right" wrapText="1"/>
    </xf>
    <xf numFmtId="0" fontId="7" fillId="47" borderId="0" xfId="0" applyFont="1" applyFill="1" applyBorder="1" applyAlignment="1">
      <alignment horizontal="left"/>
    </xf>
    <xf numFmtId="3" fontId="7" fillId="47" borderId="23" xfId="0" applyNumberFormat="1" applyFont="1" applyFill="1" applyBorder="1" applyAlignment="1">
      <alignment/>
    </xf>
    <xf numFmtId="3" fontId="8" fillId="47" borderId="23" xfId="0" applyNumberFormat="1" applyFont="1" applyFill="1" applyBorder="1" applyAlignment="1">
      <alignment/>
    </xf>
    <xf numFmtId="3" fontId="8" fillId="76" borderId="0" xfId="0" applyNumberFormat="1" applyFont="1" applyFill="1" applyBorder="1" applyAlignment="1">
      <alignment/>
    </xf>
    <xf numFmtId="0" fontId="12" fillId="75" borderId="0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181" fontId="7" fillId="47" borderId="24" xfId="0" applyNumberFormat="1" applyFont="1" applyFill="1" applyBorder="1" applyAlignment="1">
      <alignment/>
    </xf>
    <xf numFmtId="181" fontId="7" fillId="47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" fontId="11" fillId="47" borderId="28" xfId="120" applyNumberFormat="1" applyFont="1" applyFill="1" applyBorder="1" applyAlignment="1">
      <alignment horizontal="left"/>
      <protection/>
    </xf>
    <xf numFmtId="0" fontId="11" fillId="47" borderId="0" xfId="120" applyFont="1" applyFill="1" applyBorder="1" applyAlignment="1">
      <alignment horizontal="right"/>
      <protection/>
    </xf>
    <xf numFmtId="0" fontId="11" fillId="47" borderId="27" xfId="120" applyFont="1" applyFill="1" applyBorder="1" applyAlignment="1">
      <alignment horizontal="right"/>
      <protection/>
    </xf>
    <xf numFmtId="0" fontId="11" fillId="47" borderId="28" xfId="0" applyFont="1" applyFill="1" applyBorder="1" applyAlignment="1">
      <alignment horizontal="right" wrapText="1"/>
    </xf>
    <xf numFmtId="0" fontId="11" fillId="47" borderId="23" xfId="0" applyFont="1" applyFill="1" applyBorder="1" applyAlignment="1">
      <alignment horizontal="right" wrapText="1"/>
    </xf>
    <xf numFmtId="0" fontId="11" fillId="47" borderId="23" xfId="120" applyFont="1" applyFill="1" applyBorder="1" applyAlignment="1">
      <alignment horizontal="left"/>
      <protection/>
    </xf>
    <xf numFmtId="49" fontId="11" fillId="47" borderId="28" xfId="120" applyNumberFormat="1" applyFont="1" applyFill="1" applyBorder="1" applyAlignment="1">
      <alignment horizontal="right"/>
      <protection/>
    </xf>
    <xf numFmtId="3" fontId="9" fillId="0" borderId="0" xfId="134" applyNumberFormat="1" applyFont="1" applyFill="1" applyAlignment="1">
      <alignment wrapText="1"/>
      <protection/>
    </xf>
    <xf numFmtId="0" fontId="9" fillId="0" borderId="0" xfId="134" applyFont="1" applyFill="1" applyAlignment="1">
      <alignment wrapText="1"/>
      <protection/>
    </xf>
    <xf numFmtId="3" fontId="2" fillId="0" borderId="0" xfId="0" applyNumberFormat="1" applyFont="1" applyBorder="1" applyAlignment="1">
      <alignment wrapText="1"/>
    </xf>
    <xf numFmtId="3" fontId="8" fillId="6" borderId="23" xfId="134" applyNumberFormat="1" applyFont="1" applyFill="1" applyBorder="1" applyAlignment="1">
      <alignment horizontal="right"/>
      <protection/>
    </xf>
    <xf numFmtId="3" fontId="8" fillId="6" borderId="23" xfId="134" applyNumberFormat="1" applyFont="1" applyFill="1" applyBorder="1" applyAlignment="1">
      <alignment/>
      <protection/>
    </xf>
    <xf numFmtId="0" fontId="2" fillId="77" borderId="0" xfId="0" applyFont="1" applyFill="1" applyAlignment="1">
      <alignment horizontal="right"/>
    </xf>
    <xf numFmtId="0" fontId="2" fillId="77" borderId="0" xfId="0" applyFont="1" applyFill="1" applyAlignment="1">
      <alignment/>
    </xf>
    <xf numFmtId="0" fontId="109" fillId="77" borderId="0" xfId="0" applyFont="1" applyFill="1" applyAlignment="1">
      <alignment/>
    </xf>
    <xf numFmtId="0" fontId="110" fillId="77" borderId="0" xfId="0" applyFont="1" applyFill="1" applyAlignment="1">
      <alignment/>
    </xf>
    <xf numFmtId="0" fontId="11" fillId="47" borderId="0" xfId="120" applyFont="1" applyFill="1" applyBorder="1" applyAlignment="1">
      <alignment horizontal="right"/>
      <protection/>
    </xf>
    <xf numFmtId="0" fontId="11" fillId="47" borderId="27" xfId="120" applyFont="1" applyFill="1" applyBorder="1" applyAlignment="1">
      <alignment horizontal="right"/>
      <protection/>
    </xf>
    <xf numFmtId="3" fontId="8" fillId="6" borderId="0" xfId="0" applyNumberFormat="1" applyFont="1" applyFill="1" applyAlignment="1">
      <alignment/>
    </xf>
    <xf numFmtId="0" fontId="11" fillId="47" borderId="23" xfId="0" applyNumberFormat="1" applyFont="1" applyFill="1" applyBorder="1" applyAlignment="1">
      <alignment horizontal="right" wrapText="1"/>
    </xf>
    <xf numFmtId="180" fontId="11" fillId="47" borderId="23" xfId="0" applyNumberFormat="1" applyFont="1" applyFill="1" applyBorder="1" applyAlignment="1">
      <alignment horizontal="right" wrapText="1"/>
    </xf>
    <xf numFmtId="3" fontId="11" fillId="47" borderId="23" xfId="134" applyNumberFormat="1" applyFont="1" applyFill="1" applyBorder="1" applyAlignment="1">
      <alignment horizontal="right" wrapText="1"/>
      <protection/>
    </xf>
    <xf numFmtId="0" fontId="12" fillId="47" borderId="23" xfId="134" applyFont="1" applyFill="1" applyBorder="1" applyAlignment="1">
      <alignment horizontal="right" wrapText="1"/>
      <protection/>
    </xf>
    <xf numFmtId="0" fontId="11" fillId="47" borderId="23" xfId="134" applyFont="1" applyFill="1" applyBorder="1" applyAlignment="1">
      <alignment horizontal="right" wrapText="1"/>
      <protection/>
    </xf>
    <xf numFmtId="180" fontId="7" fillId="47" borderId="23" xfId="0" applyNumberFormat="1" applyFont="1" applyFill="1" applyBorder="1" applyAlignment="1">
      <alignment horizontal="left"/>
    </xf>
    <xf numFmtId="0" fontId="11" fillId="47" borderId="0" xfId="120" applyFont="1" applyFill="1" applyBorder="1" applyAlignment="1">
      <alignment horizontal="right"/>
      <protection/>
    </xf>
    <xf numFmtId="3" fontId="14" fillId="6" borderId="0" xfId="0" applyNumberFormat="1" applyFont="1" applyFill="1" applyAlignment="1">
      <alignment/>
    </xf>
    <xf numFmtId="3" fontId="14" fillId="6" borderId="23" xfId="0" applyNumberFormat="1" applyFont="1" applyFill="1" applyBorder="1" applyAlignment="1">
      <alignment/>
    </xf>
    <xf numFmtId="181" fontId="7" fillId="47" borderId="29" xfId="0" applyNumberFormat="1" applyFont="1" applyFill="1" applyBorder="1" applyAlignment="1">
      <alignment horizontal="left"/>
    </xf>
    <xf numFmtId="0" fontId="11" fillId="47" borderId="23" xfId="120" applyFont="1" applyFill="1" applyBorder="1" applyAlignment="1">
      <alignment/>
      <protection/>
    </xf>
    <xf numFmtId="3" fontId="14" fillId="6" borderId="0" xfId="0" applyNumberFormat="1" applyFont="1" applyFill="1" applyBorder="1" applyAlignment="1">
      <alignment/>
    </xf>
    <xf numFmtId="0" fontId="11" fillId="47" borderId="27" xfId="120" applyNumberFormat="1" applyFont="1" applyFill="1" applyBorder="1" applyAlignment="1">
      <alignment horizontal="right"/>
      <protection/>
    </xf>
    <xf numFmtId="0" fontId="15" fillId="77" borderId="0" xfId="0" applyFont="1" applyFill="1" applyAlignment="1">
      <alignment/>
    </xf>
    <xf numFmtId="0" fontId="16" fillId="77" borderId="0" xfId="0" applyFont="1" applyFill="1" applyAlignment="1">
      <alignment/>
    </xf>
    <xf numFmtId="0" fontId="5" fillId="77" borderId="0" xfId="0" applyFont="1" applyFill="1" applyAlignment="1">
      <alignment/>
    </xf>
    <xf numFmtId="0" fontId="10" fillId="77" borderId="0" xfId="0" applyFont="1" applyFill="1" applyAlignment="1">
      <alignment/>
    </xf>
    <xf numFmtId="0" fontId="17" fillId="77" borderId="0" xfId="0" applyFont="1" applyFill="1" applyAlignment="1">
      <alignment horizontal="right"/>
    </xf>
    <xf numFmtId="0" fontId="3" fillId="77" borderId="0" xfId="0" applyFont="1" applyFill="1" applyAlignment="1">
      <alignment horizontal="right"/>
    </xf>
    <xf numFmtId="0" fontId="3" fillId="77" borderId="0" xfId="0" applyFont="1" applyFill="1" applyAlignment="1">
      <alignment/>
    </xf>
    <xf numFmtId="0" fontId="7" fillId="0" borderId="0" xfId="0" applyFont="1" applyAlignment="1">
      <alignment/>
    </xf>
    <xf numFmtId="0" fontId="103" fillId="77" borderId="0" xfId="113" applyFill="1" applyAlignment="1" applyProtection="1">
      <alignment horizontal="right"/>
      <protection/>
    </xf>
    <xf numFmtId="0" fontId="103" fillId="0" borderId="0" xfId="113" applyAlignment="1" applyProtection="1">
      <alignment/>
      <protection/>
    </xf>
    <xf numFmtId="0" fontId="111" fillId="77" borderId="0" xfId="0" applyNumberFormat="1" applyFont="1" applyFill="1" applyBorder="1" applyAlignment="1">
      <alignment horizontal="left"/>
    </xf>
    <xf numFmtId="0" fontId="7" fillId="47" borderId="27" xfId="0" applyNumberFormat="1" applyFont="1" applyFill="1" applyBorder="1" applyAlignment="1">
      <alignment horizontal="right"/>
    </xf>
    <xf numFmtId="0" fontId="7" fillId="47" borderId="28" xfId="0" applyNumberFormat="1" applyFont="1" applyFill="1" applyBorder="1" applyAlignment="1">
      <alignment horizontal="right"/>
    </xf>
    <xf numFmtId="0" fontId="11" fillId="47" borderId="30" xfId="120" applyFont="1" applyFill="1" applyBorder="1" applyAlignment="1">
      <alignment/>
      <protection/>
    </xf>
    <xf numFmtId="0" fontId="11" fillId="47" borderId="23" xfId="120" applyFont="1" applyFill="1" applyBorder="1" applyAlignment="1">
      <alignment horizontal="right"/>
      <protection/>
    </xf>
    <xf numFmtId="0" fontId="89" fillId="0" borderId="0" xfId="119" applyFont="1">
      <alignment/>
      <protection/>
    </xf>
    <xf numFmtId="0" fontId="112" fillId="0" borderId="0" xfId="119" applyFont="1">
      <alignment/>
      <protection/>
    </xf>
    <xf numFmtId="182" fontId="112" fillId="0" borderId="0" xfId="119" applyNumberFormat="1" applyFont="1">
      <alignment/>
      <protection/>
    </xf>
    <xf numFmtId="182" fontId="8" fillId="0" borderId="0" xfId="119" applyNumberFormat="1" applyFont="1" applyFill="1" applyBorder="1">
      <alignment/>
      <protection/>
    </xf>
    <xf numFmtId="182" fontId="89" fillId="0" borderId="0" xfId="119" applyNumberFormat="1" applyFont="1">
      <alignment/>
      <protection/>
    </xf>
    <xf numFmtId="0" fontId="3" fillId="0" borderId="0" xfId="122" applyFont="1" applyFill="1" applyBorder="1">
      <alignment/>
      <protection/>
    </xf>
    <xf numFmtId="0" fontId="5" fillId="0" borderId="0" xfId="122" applyFont="1" applyFill="1" applyBorder="1" applyAlignment="1">
      <alignment horizontal="left"/>
      <protection/>
    </xf>
    <xf numFmtId="0" fontId="5" fillId="0" borderId="0" xfId="122" applyFont="1" applyFill="1" applyBorder="1" applyAlignment="1">
      <alignment/>
      <protection/>
    </xf>
    <xf numFmtId="0" fontId="5" fillId="0" borderId="26" xfId="122" applyFont="1" applyFill="1" applyBorder="1" applyAlignment="1">
      <alignment/>
      <protection/>
    </xf>
    <xf numFmtId="0" fontId="78" fillId="0" borderId="0" xfId="119" applyFont="1">
      <alignment/>
      <protection/>
    </xf>
    <xf numFmtId="0" fontId="79" fillId="0" borderId="0" xfId="119" applyFont="1">
      <alignment/>
      <protection/>
    </xf>
    <xf numFmtId="0" fontId="11" fillId="0" borderId="0" xfId="119" applyFont="1">
      <alignment/>
      <protection/>
    </xf>
    <xf numFmtId="0" fontId="7" fillId="0" borderId="0" xfId="122" applyFont="1" applyFill="1" applyBorder="1">
      <alignment/>
      <protection/>
    </xf>
    <xf numFmtId="0" fontId="80" fillId="0" borderId="0" xfId="119" applyFont="1" applyBorder="1" applyAlignment="1">
      <alignment horizontal="right" wrapText="1"/>
      <protection/>
    </xf>
    <xf numFmtId="1" fontId="11" fillId="47" borderId="31" xfId="84" applyNumberFormat="1" applyFont="1" applyFill="1" applyBorder="1" applyAlignment="1">
      <alignment horizontal="right" wrapText="1"/>
    </xf>
    <xf numFmtId="0" fontId="19" fillId="78" borderId="25" xfId="137" applyFont="1" applyFill="1" applyBorder="1" applyAlignment="1">
      <alignment horizontal="left" vertical="center" indent="3"/>
      <protection/>
    </xf>
    <xf numFmtId="0" fontId="19" fillId="78" borderId="25" xfId="137" applyFont="1" applyFill="1" applyBorder="1" applyAlignment="1">
      <alignment horizontal="center" vertical="center" wrapText="1"/>
      <protection/>
    </xf>
    <xf numFmtId="1" fontId="11" fillId="47" borderId="25" xfId="84" applyNumberFormat="1" applyFont="1" applyFill="1" applyBorder="1" applyAlignment="1">
      <alignment horizontal="right" wrapText="1"/>
    </xf>
    <xf numFmtId="0" fontId="79" fillId="0" borderId="0" xfId="119" applyFont="1" applyBorder="1">
      <alignment/>
      <protection/>
    </xf>
    <xf numFmtId="1" fontId="11" fillId="47" borderId="28" xfId="84" applyNumberFormat="1" applyFont="1" applyFill="1" applyBorder="1" applyAlignment="1">
      <alignment horizontal="right"/>
    </xf>
    <xf numFmtId="1" fontId="7" fillId="47" borderId="0" xfId="84" applyNumberFormat="1" applyFont="1" applyFill="1" applyBorder="1" applyAlignment="1">
      <alignment horizontal="left"/>
    </xf>
    <xf numFmtId="1" fontId="11" fillId="47" borderId="27" xfId="84" applyNumberFormat="1" applyFont="1" applyFill="1" applyBorder="1" applyAlignment="1">
      <alignment horizontal="right"/>
    </xf>
    <xf numFmtId="3" fontId="7" fillId="76" borderId="0" xfId="84" applyNumberFormat="1" applyFont="1" applyFill="1" applyBorder="1" applyAlignment="1">
      <alignment horizontal="right"/>
    </xf>
    <xf numFmtId="3" fontId="8" fillId="76" borderId="0" xfId="122" applyNumberFormat="1" applyFont="1" applyFill="1" applyBorder="1" applyAlignment="1">
      <alignment horizontal="right"/>
      <protection/>
    </xf>
    <xf numFmtId="3" fontId="7" fillId="76" borderId="0" xfId="122" applyNumberFormat="1" applyFont="1" applyFill="1" applyBorder="1" applyAlignment="1">
      <alignment horizontal="right"/>
      <protection/>
    </xf>
    <xf numFmtId="3" fontId="8" fillId="76" borderId="0" xfId="122" applyNumberFormat="1" applyFont="1" applyFill="1" applyBorder="1" applyAlignment="1" quotePrefix="1">
      <alignment horizontal="right"/>
      <protection/>
    </xf>
    <xf numFmtId="186" fontId="7" fillId="76" borderId="0" xfId="84" applyNumberFormat="1" applyFont="1" applyFill="1" applyBorder="1" applyAlignment="1">
      <alignment horizontal="right"/>
    </xf>
    <xf numFmtId="186" fontId="8" fillId="76" borderId="0" xfId="122" applyNumberFormat="1" applyFont="1" applyFill="1" applyBorder="1" applyAlignment="1">
      <alignment horizontal="right"/>
      <protection/>
    </xf>
    <xf numFmtId="186" fontId="7" fillId="76" borderId="0" xfId="122" applyNumberFormat="1" applyFont="1" applyFill="1" applyBorder="1" applyAlignment="1">
      <alignment horizontal="right"/>
      <protection/>
    </xf>
    <xf numFmtId="186" fontId="8" fillId="76" borderId="0" xfId="122" applyNumberFormat="1" applyFont="1" applyFill="1" applyBorder="1" applyAlignment="1" quotePrefix="1">
      <alignment horizontal="right"/>
      <protection/>
    </xf>
    <xf numFmtId="1" fontId="7" fillId="47" borderId="26" xfId="84" applyNumberFormat="1" applyFont="1" applyFill="1" applyBorder="1" applyAlignment="1">
      <alignment horizontal="left"/>
    </xf>
    <xf numFmtId="0" fontId="11" fillId="47" borderId="31" xfId="122" applyFont="1" applyFill="1" applyBorder="1" applyAlignment="1">
      <alignment horizontal="right" wrapText="1"/>
      <protection/>
    </xf>
    <xf numFmtId="0" fontId="7" fillId="47" borderId="25" xfId="122" applyFont="1" applyFill="1" applyBorder="1" applyAlignment="1">
      <alignment horizontal="right" wrapText="1"/>
      <protection/>
    </xf>
    <xf numFmtId="0" fontId="8" fillId="47" borderId="25" xfId="122" applyFont="1" applyFill="1" applyBorder="1" applyAlignment="1">
      <alignment horizontal="right" wrapText="1"/>
      <protection/>
    </xf>
    <xf numFmtId="0" fontId="7" fillId="47" borderId="24" xfId="122" applyFont="1" applyFill="1" applyBorder="1" applyAlignment="1">
      <alignment horizontal="left" wrapText="1"/>
      <protection/>
    </xf>
    <xf numFmtId="0" fontId="20" fillId="0" borderId="0" xfId="122" applyFont="1">
      <alignment/>
      <protection/>
    </xf>
    <xf numFmtId="0" fontId="21" fillId="0" borderId="0" xfId="114" applyFont="1" applyFill="1" applyAlignment="1" applyProtection="1">
      <alignment/>
      <protection/>
    </xf>
    <xf numFmtId="0" fontId="113" fillId="0" borderId="0" xfId="119" applyFont="1">
      <alignment/>
      <protection/>
    </xf>
    <xf numFmtId="0" fontId="114" fillId="77" borderId="0" xfId="119" applyFont="1" applyFill="1">
      <alignment/>
      <protection/>
    </xf>
    <xf numFmtId="0" fontId="114" fillId="0" borderId="0" xfId="119" applyFont="1" applyFill="1">
      <alignment/>
      <protection/>
    </xf>
    <xf numFmtId="0" fontId="114" fillId="0" borderId="0" xfId="119" applyFont="1">
      <alignment/>
      <protection/>
    </xf>
    <xf numFmtId="0" fontId="6" fillId="0" borderId="0" xfId="119" applyFont="1">
      <alignment/>
      <protection/>
    </xf>
    <xf numFmtId="0" fontId="114" fillId="0" borderId="0" xfId="119" applyFont="1" applyAlignment="1">
      <alignment horizontal="left"/>
      <protection/>
    </xf>
    <xf numFmtId="3" fontId="114" fillId="0" borderId="0" xfId="119" applyNumberFormat="1" applyFont="1">
      <alignment/>
      <protection/>
    </xf>
    <xf numFmtId="3" fontId="6" fillId="0" borderId="0" xfId="119" applyNumberFormat="1" applyFont="1">
      <alignment/>
      <protection/>
    </xf>
    <xf numFmtId="3" fontId="114" fillId="0" borderId="0" xfId="119" applyNumberFormat="1" applyFont="1" applyFill="1">
      <alignment/>
      <protection/>
    </xf>
    <xf numFmtId="3" fontId="6" fillId="0" borderId="0" xfId="119" applyNumberFormat="1" applyFont="1" applyFill="1">
      <alignment/>
      <protection/>
    </xf>
    <xf numFmtId="0" fontId="114" fillId="0" borderId="0" xfId="119" applyFont="1" applyFill="1" applyAlignment="1">
      <alignment horizontal="left"/>
      <protection/>
    </xf>
    <xf numFmtId="0" fontId="115" fillId="0" borderId="0" xfId="119" applyFont="1" applyFill="1" applyAlignment="1">
      <alignment horizontal="left"/>
      <protection/>
    </xf>
    <xf numFmtId="0" fontId="105" fillId="0" borderId="0" xfId="119" applyFont="1" applyFill="1" applyAlignment="1">
      <alignment horizontal="left"/>
      <protection/>
    </xf>
    <xf numFmtId="0" fontId="6" fillId="0" borderId="0" xfId="119" applyFont="1" applyFill="1">
      <alignment/>
      <protection/>
    </xf>
    <xf numFmtId="3" fontId="116" fillId="0" borderId="0" xfId="84" applyNumberFormat="1" applyFont="1" applyFill="1" applyBorder="1" applyAlignment="1">
      <alignment horizontal="right"/>
    </xf>
    <xf numFmtId="3" fontId="117" fillId="0" borderId="0" xfId="84" applyNumberFormat="1" applyFont="1" applyFill="1" applyBorder="1" applyAlignment="1">
      <alignment horizontal="right"/>
    </xf>
    <xf numFmtId="0" fontId="52" fillId="0" borderId="0" xfId="119" applyFont="1" applyAlignment="1">
      <alignment horizontal="left"/>
      <protection/>
    </xf>
    <xf numFmtId="0" fontId="118" fillId="0" borderId="0" xfId="119" applyFont="1">
      <alignment/>
      <protection/>
    </xf>
    <xf numFmtId="3" fontId="118" fillId="0" borderId="0" xfId="119" applyNumberFormat="1" applyFont="1">
      <alignment/>
      <protection/>
    </xf>
    <xf numFmtId="3" fontId="54" fillId="0" borderId="0" xfId="121" applyNumberFormat="1" applyFont="1" applyFill="1">
      <alignment/>
      <protection/>
    </xf>
    <xf numFmtId="1" fontId="54" fillId="0" borderId="0" xfId="121" applyNumberFormat="1" applyFont="1" applyFill="1">
      <alignment/>
      <protection/>
    </xf>
    <xf numFmtId="1" fontId="54" fillId="0" borderId="0" xfId="121" applyNumberFormat="1" applyFont="1" applyFill="1" applyAlignment="1">
      <alignment horizontal="left"/>
      <protection/>
    </xf>
    <xf numFmtId="0" fontId="105" fillId="0" borderId="0" xfId="119" applyFont="1" applyAlignment="1">
      <alignment horizontal="left"/>
      <protection/>
    </xf>
    <xf numFmtId="0" fontId="105" fillId="77" borderId="0" xfId="119" applyFont="1" applyFill="1">
      <alignment/>
      <protection/>
    </xf>
    <xf numFmtId="0" fontId="105" fillId="0" borderId="0" xfId="119" applyFont="1" applyFill="1">
      <alignment/>
      <protection/>
    </xf>
    <xf numFmtId="0" fontId="8" fillId="0" borderId="0" xfId="119" applyFont="1" applyFill="1">
      <alignment/>
      <protection/>
    </xf>
    <xf numFmtId="0" fontId="116" fillId="0" borderId="0" xfId="119" applyFont="1">
      <alignment/>
      <protection/>
    </xf>
    <xf numFmtId="1" fontId="55" fillId="0" borderId="0" xfId="121" applyNumberFormat="1" applyFont="1" applyFill="1">
      <alignment/>
      <protection/>
    </xf>
    <xf numFmtId="1" fontId="55" fillId="0" borderId="0" xfId="121" applyNumberFormat="1" applyFont="1" applyFill="1" applyAlignment="1">
      <alignment horizontal="left"/>
      <protection/>
    </xf>
    <xf numFmtId="0" fontId="119" fillId="0" borderId="0" xfId="119" applyFont="1">
      <alignment/>
      <protection/>
    </xf>
    <xf numFmtId="1" fontId="56" fillId="0" borderId="0" xfId="121" applyNumberFormat="1" applyFont="1" applyFill="1" applyAlignment="1">
      <alignment horizontal="left"/>
      <protection/>
    </xf>
    <xf numFmtId="0" fontId="115" fillId="77" borderId="0" xfId="119" applyFont="1" applyFill="1" applyBorder="1" applyAlignment="1">
      <alignment wrapText="1"/>
      <protection/>
    </xf>
    <xf numFmtId="0" fontId="115" fillId="0" borderId="0" xfId="119" applyFont="1" applyFill="1" applyBorder="1" applyAlignment="1">
      <alignment wrapText="1"/>
      <protection/>
    </xf>
    <xf numFmtId="0" fontId="12" fillId="47" borderId="28" xfId="119" applyFont="1" applyFill="1" applyBorder="1" applyAlignment="1">
      <alignment wrapText="1"/>
      <protection/>
    </xf>
    <xf numFmtId="0" fontId="12" fillId="47" borderId="23" xfId="119" applyFont="1" applyFill="1" applyBorder="1" applyAlignment="1">
      <alignment wrapText="1"/>
      <protection/>
    </xf>
    <xf numFmtId="3" fontId="11" fillId="47" borderId="23" xfId="201" applyNumberFormat="1" applyFont="1" applyFill="1" applyBorder="1" applyAlignment="1">
      <alignment horizontal="center" wrapText="1"/>
    </xf>
    <xf numFmtId="3" fontId="11" fillId="47" borderId="23" xfId="201" applyNumberFormat="1" applyFont="1" applyFill="1" applyBorder="1" applyAlignment="1">
      <alignment wrapText="1"/>
    </xf>
    <xf numFmtId="3" fontId="11" fillId="47" borderId="23" xfId="84" applyNumberFormat="1" applyFont="1" applyFill="1" applyBorder="1" applyAlignment="1">
      <alignment wrapText="1"/>
    </xf>
    <xf numFmtId="180" fontId="19" fillId="47" borderId="23" xfId="121" applyNumberFormat="1" applyFont="1" applyFill="1" applyBorder="1" applyAlignment="1">
      <alignment horizontal="left" wrapText="1"/>
      <protection/>
    </xf>
    <xf numFmtId="1" fontId="19" fillId="47" borderId="23" xfId="121" applyNumberFormat="1" applyFont="1" applyFill="1" applyBorder="1" applyAlignment="1">
      <alignment horizontal="left" wrapText="1"/>
      <protection/>
    </xf>
    <xf numFmtId="0" fontId="115" fillId="77" borderId="0" xfId="119" applyFont="1" applyFill="1" applyBorder="1" applyAlignment="1">
      <alignment horizontal="right" wrapText="1"/>
      <protection/>
    </xf>
    <xf numFmtId="0" fontId="115" fillId="0" borderId="0" xfId="119" applyFont="1" applyFill="1" applyBorder="1" applyAlignment="1">
      <alignment horizontal="right" wrapText="1"/>
      <protection/>
    </xf>
    <xf numFmtId="0" fontId="12" fillId="47" borderId="32" xfId="119" applyFont="1" applyFill="1" applyBorder="1" applyAlignment="1">
      <alignment horizontal="right" wrapText="1"/>
      <protection/>
    </xf>
    <xf numFmtId="0" fontId="12" fillId="78" borderId="33" xfId="119" applyFont="1" applyFill="1" applyBorder="1" applyAlignment="1">
      <alignment horizontal="right" wrapText="1"/>
      <protection/>
    </xf>
    <xf numFmtId="0" fontId="19" fillId="78" borderId="33" xfId="137" applyFont="1" applyFill="1" applyBorder="1" applyAlignment="1">
      <alignment horizontal="right" vertical="center"/>
      <protection/>
    </xf>
    <xf numFmtId="0" fontId="19" fillId="78" borderId="33" xfId="137" applyFont="1" applyFill="1" applyBorder="1" applyAlignment="1">
      <alignment horizontal="right" vertical="center" wrapText="1"/>
      <protection/>
    </xf>
    <xf numFmtId="180" fontId="19" fillId="47" borderId="33" xfId="121" applyNumberFormat="1" applyFont="1" applyFill="1" applyBorder="1" applyAlignment="1">
      <alignment horizontal="right" wrapText="1"/>
      <protection/>
    </xf>
    <xf numFmtId="1" fontId="19" fillId="47" borderId="33" xfId="121" applyNumberFormat="1" applyFont="1" applyFill="1" applyBorder="1" applyAlignment="1">
      <alignment horizontal="right" wrapText="1"/>
      <protection/>
    </xf>
    <xf numFmtId="0" fontId="105" fillId="77" borderId="0" xfId="119" applyFont="1" applyFill="1" applyBorder="1">
      <alignment/>
      <protection/>
    </xf>
    <xf numFmtId="0" fontId="105" fillId="0" borderId="0" xfId="119" applyFont="1" applyFill="1" applyBorder="1">
      <alignment/>
      <protection/>
    </xf>
    <xf numFmtId="3" fontId="7" fillId="76" borderId="23" xfId="84" applyNumberFormat="1" applyFont="1" applyFill="1" applyBorder="1" applyAlignment="1">
      <alignment horizontal="right" wrapText="1"/>
    </xf>
    <xf numFmtId="0" fontId="11" fillId="47" borderId="27" xfId="119" applyFont="1" applyFill="1" applyBorder="1" applyAlignment="1">
      <alignment horizontal="left"/>
      <protection/>
    </xf>
    <xf numFmtId="0" fontId="11" fillId="47" borderId="0" xfId="119" applyFont="1" applyFill="1" applyBorder="1" applyAlignment="1">
      <alignment horizontal="left"/>
      <protection/>
    </xf>
    <xf numFmtId="3" fontId="8" fillId="76" borderId="0" xfId="84" applyNumberFormat="1" applyFont="1" applyFill="1" applyBorder="1" applyAlignment="1">
      <alignment horizontal="right"/>
    </xf>
    <xf numFmtId="3" fontId="7" fillId="76" borderId="0" xfId="84" applyNumberFormat="1" applyFont="1" applyFill="1" applyBorder="1" applyAlignment="1">
      <alignment horizontal="right" wrapText="1"/>
    </xf>
    <xf numFmtId="3" fontId="7" fillId="76" borderId="0" xfId="201" applyNumberFormat="1" applyFont="1" applyFill="1" applyBorder="1" applyAlignment="1">
      <alignment horizontal="right"/>
    </xf>
    <xf numFmtId="180" fontId="56" fillId="47" borderId="0" xfId="121" applyNumberFormat="1" applyFont="1" applyFill="1" applyBorder="1" applyAlignment="1">
      <alignment horizontal="left"/>
      <protection/>
    </xf>
    <xf numFmtId="1" fontId="56" fillId="47" borderId="0" xfId="121" applyNumberFormat="1" applyFont="1" applyFill="1" applyBorder="1" applyAlignment="1">
      <alignment horizontal="left"/>
      <protection/>
    </xf>
    <xf numFmtId="186" fontId="8" fillId="76" borderId="0" xfId="84" applyNumberFormat="1" applyFont="1" applyFill="1" applyBorder="1" applyAlignment="1">
      <alignment horizontal="right"/>
    </xf>
    <xf numFmtId="186" fontId="8" fillId="76" borderId="0" xfId="84" applyNumberFormat="1" applyFont="1" applyFill="1" applyBorder="1" applyAlignment="1">
      <alignment horizontal="right" wrapText="1"/>
    </xf>
    <xf numFmtId="186" fontId="8" fillId="76" borderId="0" xfId="201" applyNumberFormat="1" applyFont="1" applyFill="1" applyBorder="1" applyAlignment="1">
      <alignment horizontal="right"/>
    </xf>
    <xf numFmtId="0" fontId="11" fillId="47" borderId="27" xfId="119" applyFont="1" applyFill="1" applyBorder="1" applyAlignment="1">
      <alignment horizontal="right"/>
      <protection/>
    </xf>
    <xf numFmtId="3" fontId="8" fillId="76" borderId="0" xfId="84" applyNumberFormat="1" applyFont="1" applyFill="1" applyBorder="1" applyAlignment="1">
      <alignment horizontal="right" wrapText="1"/>
    </xf>
    <xf numFmtId="3" fontId="8" fillId="76" borderId="0" xfId="201" applyNumberFormat="1" applyFont="1" applyFill="1" applyBorder="1" applyAlignment="1">
      <alignment horizontal="right"/>
    </xf>
    <xf numFmtId="0" fontId="105" fillId="77" borderId="0" xfId="119" applyFont="1" applyFill="1" applyBorder="1" applyAlignment="1">
      <alignment horizontal="right" wrapText="1"/>
      <protection/>
    </xf>
    <xf numFmtId="1" fontId="8" fillId="77" borderId="0" xfId="121" applyNumberFormat="1" applyFont="1" applyFill="1" applyBorder="1" applyAlignment="1">
      <alignment horizontal="right" wrapText="1"/>
      <protection/>
    </xf>
    <xf numFmtId="1" fontId="8" fillId="0" borderId="0" xfId="121" applyNumberFormat="1" applyFont="1" applyFill="1" applyBorder="1" applyAlignment="1">
      <alignment horizontal="right" wrapText="1"/>
      <protection/>
    </xf>
    <xf numFmtId="1" fontId="11" fillId="78" borderId="28" xfId="121" applyNumberFormat="1" applyFont="1" applyFill="1" applyBorder="1" applyAlignment="1">
      <alignment wrapText="1"/>
      <protection/>
    </xf>
    <xf numFmtId="0" fontId="105" fillId="78" borderId="25" xfId="119" applyFont="1" applyFill="1" applyBorder="1" applyAlignment="1">
      <alignment horizontal="right" wrapText="1"/>
      <protection/>
    </xf>
    <xf numFmtId="0" fontId="7" fillId="78" borderId="23" xfId="121" applyNumberFormat="1" applyFont="1" applyFill="1" applyBorder="1" applyAlignment="1">
      <alignment horizontal="right" wrapText="1"/>
      <protection/>
    </xf>
    <xf numFmtId="0" fontId="8" fillId="78" borderId="23" xfId="121" applyNumberFormat="1" applyFont="1" applyFill="1" applyBorder="1" applyAlignment="1">
      <alignment horizontal="right" wrapText="1"/>
      <protection/>
    </xf>
    <xf numFmtId="0" fontId="56" fillId="78" borderId="23" xfId="121" applyNumberFormat="1" applyFont="1" applyFill="1" applyBorder="1" applyAlignment="1">
      <alignment horizontal="right" wrapText="1"/>
      <protection/>
    </xf>
    <xf numFmtId="1" fontId="56" fillId="78" borderId="23" xfId="121" applyNumberFormat="1" applyFont="1" applyFill="1" applyBorder="1" applyAlignment="1">
      <alignment horizontal="left" wrapText="1"/>
      <protection/>
    </xf>
    <xf numFmtId="1" fontId="56" fillId="47" borderId="29" xfId="121" applyNumberFormat="1" applyFont="1" applyFill="1" applyBorder="1" applyAlignment="1">
      <alignment horizontal="left" wrapText="1"/>
      <protection/>
    </xf>
    <xf numFmtId="1" fontId="6" fillId="77" borderId="0" xfId="121" applyNumberFormat="1" applyFont="1" applyFill="1">
      <alignment/>
      <protection/>
    </xf>
    <xf numFmtId="1" fontId="6" fillId="0" borderId="0" xfId="121" applyNumberFormat="1" applyFont="1" applyFill="1">
      <alignment/>
      <protection/>
    </xf>
    <xf numFmtId="1" fontId="23" fillId="0" borderId="0" xfId="121" applyNumberFormat="1" applyFont="1" applyFill="1">
      <alignment/>
      <protection/>
    </xf>
    <xf numFmtId="1" fontId="5" fillId="0" borderId="23" xfId="121" applyNumberFormat="1" applyFont="1" applyFill="1" applyBorder="1">
      <alignment/>
      <protection/>
    </xf>
    <xf numFmtId="1" fontId="120" fillId="0" borderId="23" xfId="121" applyNumberFormat="1" applyFont="1" applyFill="1" applyBorder="1">
      <alignment/>
      <protection/>
    </xf>
    <xf numFmtId="1" fontId="23" fillId="0" borderId="23" xfId="121" applyNumberFormat="1" applyFont="1" applyFill="1" applyBorder="1">
      <alignment/>
      <protection/>
    </xf>
    <xf numFmtId="1" fontId="23" fillId="0" borderId="23" xfId="121" applyNumberFormat="1" applyFont="1" applyFill="1" applyBorder="1" applyAlignment="1">
      <alignment horizontal="left"/>
      <protection/>
    </xf>
    <xf numFmtId="0" fontId="114" fillId="77" borderId="0" xfId="119" applyFont="1" applyFill="1" applyBorder="1">
      <alignment/>
      <protection/>
    </xf>
    <xf numFmtId="1" fontId="6" fillId="77" borderId="0" xfId="121" applyNumberFormat="1" applyFont="1" applyFill="1" applyBorder="1">
      <alignment/>
      <protection/>
    </xf>
    <xf numFmtId="1" fontId="6" fillId="0" borderId="0" xfId="121" applyNumberFormat="1" applyFont="1" applyFill="1" applyBorder="1">
      <alignment/>
      <protection/>
    </xf>
    <xf numFmtId="1" fontId="23" fillId="0" borderId="0" xfId="121" applyNumberFormat="1" applyFont="1" applyFill="1" applyBorder="1">
      <alignment/>
      <protection/>
    </xf>
    <xf numFmtId="1" fontId="23" fillId="0" borderId="0" xfId="121" applyNumberFormat="1" applyFont="1" applyFill="1" applyBorder="1" applyAlignment="1">
      <alignment/>
      <protection/>
    </xf>
    <xf numFmtId="1" fontId="5" fillId="0" borderId="0" xfId="121" applyNumberFormat="1" applyFont="1" applyFill="1" applyBorder="1">
      <alignment/>
      <protection/>
    </xf>
    <xf numFmtId="1" fontId="23" fillId="0" borderId="0" xfId="121" applyNumberFormat="1" applyFont="1" applyFill="1" applyBorder="1" applyAlignment="1">
      <alignment horizontal="left"/>
      <protection/>
    </xf>
    <xf numFmtId="1" fontId="57" fillId="0" borderId="0" xfId="121" applyNumberFormat="1" applyFont="1" applyFill="1" applyAlignment="1">
      <alignment/>
      <protection/>
    </xf>
    <xf numFmtId="1" fontId="58" fillId="0" borderId="0" xfId="121" applyNumberFormat="1" applyFont="1" applyFill="1" applyAlignment="1">
      <alignment/>
      <protection/>
    </xf>
    <xf numFmtId="1" fontId="23" fillId="0" borderId="0" xfId="121" applyNumberFormat="1" applyFont="1" applyFill="1" applyAlignment="1">
      <alignment/>
      <protection/>
    </xf>
    <xf numFmtId="0" fontId="23" fillId="23" borderId="0" xfId="137" applyFont="1" applyFill="1" applyBorder="1" applyAlignment="1">
      <alignment vertical="center"/>
      <protection/>
    </xf>
    <xf numFmtId="0" fontId="2" fillId="0" borderId="0" xfId="122" applyFont="1">
      <alignment/>
      <protection/>
    </xf>
    <xf numFmtId="0" fontId="2" fillId="0" borderId="0" xfId="122" applyFont="1" applyFill="1">
      <alignment/>
      <protection/>
    </xf>
    <xf numFmtId="180" fontId="3" fillId="0" borderId="0" xfId="122" applyNumberFormat="1" applyFont="1">
      <alignment/>
      <protection/>
    </xf>
    <xf numFmtId="180" fontId="3" fillId="0" borderId="0" xfId="122" applyNumberFormat="1" applyFont="1" applyAlignment="1">
      <alignment horizontal="left"/>
      <protection/>
    </xf>
    <xf numFmtId="180" fontId="3" fillId="0" borderId="0" xfId="122" applyNumberFormat="1" applyFont="1" applyFill="1">
      <alignment/>
      <protection/>
    </xf>
    <xf numFmtId="0" fontId="2" fillId="0" borderId="0" xfId="122" applyFont="1" applyAlignment="1">
      <alignment horizontal="left"/>
      <protection/>
    </xf>
    <xf numFmtId="3" fontId="2" fillId="0" borderId="0" xfId="122" applyNumberFormat="1" applyFont="1" applyFill="1">
      <alignment/>
      <protection/>
    </xf>
    <xf numFmtId="180" fontId="7" fillId="0" borderId="0" xfId="122" applyNumberFormat="1" applyFont="1" applyFill="1" applyBorder="1">
      <alignment/>
      <protection/>
    </xf>
    <xf numFmtId="3" fontId="105" fillId="0" borderId="0" xfId="128" applyNumberFormat="1" applyFill="1">
      <alignment/>
      <protection/>
    </xf>
    <xf numFmtId="189" fontId="105" fillId="0" borderId="0" xfId="130" applyNumberFormat="1">
      <alignment/>
      <protection/>
    </xf>
    <xf numFmtId="0" fontId="105" fillId="0" borderId="0" xfId="130" applyNumberFormat="1">
      <alignment/>
      <protection/>
    </xf>
    <xf numFmtId="3" fontId="89" fillId="0" borderId="0" xfId="119" applyNumberFormat="1">
      <alignment/>
      <protection/>
    </xf>
    <xf numFmtId="0" fontId="12" fillId="0" borderId="0" xfId="122" applyFont="1" applyBorder="1" applyAlignment="1">
      <alignment horizontal="right" wrapText="1"/>
      <protection/>
    </xf>
    <xf numFmtId="0" fontId="12" fillId="0" borderId="0" xfId="122" applyFont="1" applyFill="1" applyBorder="1" applyAlignment="1">
      <alignment horizontal="right" wrapText="1"/>
      <protection/>
    </xf>
    <xf numFmtId="180" fontId="11" fillId="47" borderId="31" xfId="122" applyNumberFormat="1" applyFont="1" applyFill="1" applyBorder="1" applyAlignment="1">
      <alignment horizontal="right" wrapText="1"/>
      <protection/>
    </xf>
    <xf numFmtId="180" fontId="11" fillId="47" borderId="25" xfId="122" applyNumberFormat="1" applyFont="1" applyFill="1" applyBorder="1" applyAlignment="1">
      <alignment horizontal="right" wrapText="1"/>
      <protection/>
    </xf>
    <xf numFmtId="0" fontId="11" fillId="47" borderId="25" xfId="122" applyFont="1" applyFill="1" applyBorder="1" applyAlignment="1">
      <alignment horizontal="right" wrapText="1"/>
      <protection/>
    </xf>
    <xf numFmtId="0" fontId="8" fillId="0" borderId="0" xfId="122" applyFont="1" applyBorder="1">
      <alignment/>
      <protection/>
    </xf>
    <xf numFmtId="0" fontId="8" fillId="0" borderId="0" xfId="122" applyFont="1" applyFill="1" applyBorder="1">
      <alignment/>
      <protection/>
    </xf>
    <xf numFmtId="0" fontId="119" fillId="47" borderId="28" xfId="119" applyFont="1" applyFill="1" applyBorder="1" applyAlignment="1">
      <alignment horizontal="left"/>
      <protection/>
    </xf>
    <xf numFmtId="0" fontId="119" fillId="47" borderId="0" xfId="119" applyFont="1" applyFill="1" applyBorder="1" applyAlignment="1">
      <alignment horizontal="left"/>
      <protection/>
    </xf>
    <xf numFmtId="3" fontId="8" fillId="76" borderId="0" xfId="119" applyNumberFormat="1" applyFont="1" applyFill="1" applyBorder="1" applyAlignment="1">
      <alignment wrapText="1"/>
      <protection/>
    </xf>
    <xf numFmtId="3" fontId="8" fillId="76" borderId="23" xfId="84" applyNumberFormat="1" applyFont="1" applyFill="1" applyBorder="1" applyAlignment="1">
      <alignment horizontal="right" wrapText="1"/>
    </xf>
    <xf numFmtId="180" fontId="7" fillId="47" borderId="0" xfId="122" applyNumberFormat="1" applyFont="1" applyFill="1" applyBorder="1">
      <alignment/>
      <protection/>
    </xf>
    <xf numFmtId="0" fontId="7" fillId="47" borderId="23" xfId="122" applyFont="1" applyFill="1" applyBorder="1" applyAlignment="1">
      <alignment horizontal="left"/>
      <protection/>
    </xf>
    <xf numFmtId="0" fontId="119" fillId="47" borderId="27" xfId="119" applyFont="1" applyFill="1" applyBorder="1" applyAlignment="1">
      <alignment horizontal="left"/>
      <protection/>
    </xf>
    <xf numFmtId="0" fontId="7" fillId="47" borderId="0" xfId="122" applyFont="1" applyFill="1" applyBorder="1" applyAlignment="1">
      <alignment horizontal="left"/>
      <protection/>
    </xf>
    <xf numFmtId="190" fontId="8" fillId="76" borderId="0" xfId="84" applyNumberFormat="1" applyFont="1" applyFill="1" applyBorder="1" applyAlignment="1">
      <alignment horizontal="right" wrapText="1"/>
    </xf>
    <xf numFmtId="190" fontId="8" fillId="76" borderId="0" xfId="119" applyNumberFormat="1" applyFont="1" applyFill="1" applyBorder="1" applyAlignment="1">
      <alignment wrapText="1"/>
      <protection/>
    </xf>
    <xf numFmtId="0" fontId="119" fillId="47" borderId="27" xfId="119" applyFont="1" applyFill="1" applyBorder="1" applyAlignment="1">
      <alignment horizontal="right"/>
      <protection/>
    </xf>
    <xf numFmtId="0" fontId="7" fillId="47" borderId="26" xfId="122" applyFont="1" applyFill="1" applyBorder="1" applyAlignment="1">
      <alignment horizontal="left"/>
      <protection/>
    </xf>
    <xf numFmtId="0" fontId="3" fillId="0" borderId="0" xfId="122" applyFont="1" applyAlignment="1">
      <alignment horizontal="right" wrapText="1"/>
      <protection/>
    </xf>
    <xf numFmtId="0" fontId="3" fillId="0" borderId="0" xfId="122" applyFont="1" applyFill="1" applyAlignment="1">
      <alignment horizontal="right" wrapText="1"/>
      <protection/>
    </xf>
    <xf numFmtId="0" fontId="7" fillId="78" borderId="31" xfId="122" applyFont="1" applyFill="1" applyBorder="1" applyAlignment="1">
      <alignment horizontal="right" wrapText="1"/>
      <protection/>
    </xf>
    <xf numFmtId="0" fontId="7" fillId="78" borderId="20" xfId="122" applyFont="1" applyFill="1" applyBorder="1" applyAlignment="1">
      <alignment horizontal="right" wrapText="1"/>
      <protection/>
    </xf>
    <xf numFmtId="0" fontId="7" fillId="78" borderId="23" xfId="122" applyFont="1" applyFill="1" applyBorder="1" applyAlignment="1">
      <alignment horizontal="right" wrapText="1"/>
      <protection/>
    </xf>
    <xf numFmtId="0" fontId="19" fillId="78" borderId="23" xfId="121" applyNumberFormat="1" applyFont="1" applyFill="1" applyBorder="1" applyAlignment="1">
      <alignment wrapText="1"/>
      <protection/>
    </xf>
    <xf numFmtId="0" fontId="7" fillId="78" borderId="23" xfId="122" applyFont="1" applyFill="1" applyBorder="1" applyAlignment="1">
      <alignment wrapText="1"/>
      <protection/>
    </xf>
    <xf numFmtId="180" fontId="7" fillId="78" borderId="24" xfId="122" applyNumberFormat="1" applyFont="1" applyFill="1" applyBorder="1" applyAlignment="1">
      <alignment horizontal="left" wrapText="1"/>
      <protection/>
    </xf>
    <xf numFmtId="0" fontId="3" fillId="0" borderId="0" xfId="122" applyFont="1">
      <alignment/>
      <protection/>
    </xf>
    <xf numFmtId="0" fontId="3" fillId="0" borderId="0" xfId="122" applyFont="1" applyFill="1">
      <alignment/>
      <protection/>
    </xf>
    <xf numFmtId="0" fontId="3" fillId="0" borderId="23" xfId="122" applyFont="1" applyFill="1" applyBorder="1">
      <alignment/>
      <protection/>
    </xf>
    <xf numFmtId="0" fontId="3" fillId="0" borderId="23" xfId="122" applyFont="1" applyBorder="1">
      <alignment/>
      <protection/>
    </xf>
    <xf numFmtId="180" fontId="3" fillId="0" borderId="0" xfId="122" applyNumberFormat="1" applyFont="1" applyBorder="1">
      <alignment/>
      <protection/>
    </xf>
    <xf numFmtId="0" fontId="6" fillId="0" borderId="0" xfId="122" applyFont="1">
      <alignment/>
      <protection/>
    </xf>
    <xf numFmtId="0" fontId="6" fillId="0" borderId="0" xfId="122" applyFont="1" applyFill="1">
      <alignment/>
      <protection/>
    </xf>
    <xf numFmtId="0" fontId="5" fillId="0" borderId="0" xfId="122" applyFont="1">
      <alignment/>
      <protection/>
    </xf>
    <xf numFmtId="0" fontId="10" fillId="0" borderId="0" xfId="122" applyFont="1" applyAlignment="1">
      <alignment horizontal="left"/>
      <protection/>
    </xf>
    <xf numFmtId="0" fontId="5" fillId="0" borderId="0" xfId="122" applyFont="1" applyAlignment="1">
      <alignment horizontal="left"/>
      <protection/>
    </xf>
    <xf numFmtId="0" fontId="121" fillId="0" borderId="0" xfId="119" applyFont="1">
      <alignment/>
      <protection/>
    </xf>
    <xf numFmtId="0" fontId="122" fillId="0" borderId="0" xfId="119" applyFont="1">
      <alignment/>
      <protection/>
    </xf>
    <xf numFmtId="0" fontId="115" fillId="0" borderId="0" xfId="119" applyFont="1">
      <alignment/>
      <protection/>
    </xf>
    <xf numFmtId="0" fontId="105" fillId="0" borderId="0" xfId="119" applyFont="1">
      <alignment/>
      <protection/>
    </xf>
    <xf numFmtId="0" fontId="105" fillId="0" borderId="0" xfId="119" applyFont="1" applyBorder="1">
      <alignment/>
      <protection/>
    </xf>
    <xf numFmtId="0" fontId="115" fillId="0" borderId="0" xfId="119" applyFont="1" applyBorder="1">
      <alignment/>
      <protection/>
    </xf>
    <xf numFmtId="0" fontId="119" fillId="47" borderId="31" xfId="119" applyFont="1" applyFill="1" applyBorder="1" applyAlignment="1">
      <alignment horizontal="right" wrapText="1"/>
      <protection/>
    </xf>
    <xf numFmtId="0" fontId="11" fillId="47" borderId="25" xfId="119" applyFont="1" applyFill="1" applyBorder="1" applyAlignment="1">
      <alignment horizontal="right" wrapText="1"/>
      <protection/>
    </xf>
    <xf numFmtId="0" fontId="11" fillId="47" borderId="25" xfId="122" applyFont="1" applyFill="1" applyBorder="1" applyAlignment="1">
      <alignment horizontal="left"/>
      <protection/>
    </xf>
    <xf numFmtId="0" fontId="11" fillId="47" borderId="24" xfId="122" applyFont="1" applyFill="1" applyBorder="1" applyAlignment="1">
      <alignment horizontal="left"/>
      <protection/>
    </xf>
    <xf numFmtId="3" fontId="8" fillId="76" borderId="0" xfId="119" applyNumberFormat="1" applyFont="1" applyFill="1" applyBorder="1">
      <alignment/>
      <protection/>
    </xf>
    <xf numFmtId="0" fontId="7" fillId="47" borderId="27" xfId="122" applyFont="1" applyFill="1" applyBorder="1" applyAlignment="1">
      <alignment horizontal="right"/>
      <protection/>
    </xf>
    <xf numFmtId="186" fontId="8" fillId="76" borderId="0" xfId="119" applyNumberFormat="1" applyFont="1" applyFill="1" applyBorder="1">
      <alignment/>
      <protection/>
    </xf>
    <xf numFmtId="186" fontId="7" fillId="47" borderId="0" xfId="122" applyNumberFormat="1" applyFont="1" applyFill="1" applyBorder="1" applyAlignment="1">
      <alignment horizontal="right"/>
      <protection/>
    </xf>
    <xf numFmtId="0" fontId="7" fillId="47" borderId="32" xfId="122" applyFont="1" applyFill="1" applyBorder="1" applyAlignment="1">
      <alignment horizontal="right"/>
      <protection/>
    </xf>
    <xf numFmtId="0" fontId="105" fillId="0" borderId="0" xfId="119" applyFont="1" applyBorder="1" applyAlignment="1">
      <alignment horizontal="right" wrapText="1"/>
      <protection/>
    </xf>
    <xf numFmtId="0" fontId="123" fillId="47" borderId="23" xfId="119" applyFont="1" applyFill="1" applyBorder="1" applyAlignment="1">
      <alignment horizontal="right" wrapText="1"/>
      <protection/>
    </xf>
    <xf numFmtId="0" fontId="123" fillId="47" borderId="20" xfId="119" applyFont="1" applyFill="1" applyBorder="1" applyAlignment="1">
      <alignment horizontal="left" wrapText="1"/>
      <protection/>
    </xf>
    <xf numFmtId="0" fontId="121" fillId="0" borderId="23" xfId="119" applyFont="1" applyBorder="1">
      <alignment/>
      <protection/>
    </xf>
    <xf numFmtId="0" fontId="122" fillId="0" borderId="23" xfId="119" applyFont="1" applyBorder="1">
      <alignment/>
      <protection/>
    </xf>
    <xf numFmtId="3" fontId="121" fillId="0" borderId="0" xfId="119" applyNumberFormat="1" applyFont="1">
      <alignment/>
      <protection/>
    </xf>
    <xf numFmtId="49" fontId="121" fillId="0" borderId="0" xfId="119" applyNumberFormat="1" applyFont="1">
      <alignment/>
      <protection/>
    </xf>
    <xf numFmtId="0" fontId="121" fillId="0" borderId="0" xfId="119" applyFont="1" applyAlignment="1">
      <alignment horizontal="right" wrapText="1"/>
      <protection/>
    </xf>
    <xf numFmtId="0" fontId="123" fillId="0" borderId="0" xfId="119" applyFont="1">
      <alignment/>
      <protection/>
    </xf>
    <xf numFmtId="0" fontId="121" fillId="0" borderId="0" xfId="119" applyFont="1" applyBorder="1">
      <alignment/>
      <protection/>
    </xf>
    <xf numFmtId="0" fontId="119" fillId="0" borderId="0" xfId="119" applyFont="1" applyBorder="1">
      <alignment/>
      <protection/>
    </xf>
    <xf numFmtId="0" fontId="123" fillId="0" borderId="0" xfId="119" applyFont="1" applyBorder="1">
      <alignment/>
      <protection/>
    </xf>
    <xf numFmtId="0" fontId="115" fillId="0" borderId="0" xfId="119" applyFont="1" applyBorder="1" applyAlignment="1">
      <alignment horizontal="right" wrapText="1"/>
      <protection/>
    </xf>
    <xf numFmtId="1" fontId="11" fillId="78" borderId="28" xfId="119" applyNumberFormat="1" applyFont="1" applyFill="1" applyBorder="1" applyAlignment="1">
      <alignment horizontal="right" wrapText="1"/>
      <protection/>
    </xf>
    <xf numFmtId="1" fontId="11" fillId="47" borderId="23" xfId="119" applyNumberFormat="1" applyFont="1" applyFill="1" applyBorder="1" applyAlignment="1">
      <alignment horizontal="right" wrapText="1"/>
      <protection/>
    </xf>
    <xf numFmtId="0" fontId="11" fillId="47" borderId="23" xfId="119" applyFont="1" applyFill="1" applyBorder="1" applyAlignment="1">
      <alignment horizontal="right" wrapText="1"/>
      <protection/>
    </xf>
    <xf numFmtId="0" fontId="119" fillId="78" borderId="28" xfId="119" applyFont="1" applyFill="1" applyBorder="1">
      <alignment/>
      <protection/>
    </xf>
    <xf numFmtId="3" fontId="121" fillId="6" borderId="23" xfId="119" applyNumberFormat="1" applyFont="1" applyFill="1" applyBorder="1">
      <alignment/>
      <protection/>
    </xf>
    <xf numFmtId="0" fontId="119" fillId="78" borderId="27" xfId="119" applyFont="1" applyFill="1" applyBorder="1">
      <alignment/>
      <protection/>
    </xf>
    <xf numFmtId="3" fontId="121" fillId="6" borderId="0" xfId="119" applyNumberFormat="1" applyFont="1" applyFill="1" applyBorder="1">
      <alignment/>
      <protection/>
    </xf>
    <xf numFmtId="0" fontId="119" fillId="78" borderId="32" xfId="119" applyFont="1" applyFill="1" applyBorder="1">
      <alignment/>
      <protection/>
    </xf>
    <xf numFmtId="3" fontId="121" fillId="6" borderId="33" xfId="119" applyNumberFormat="1" applyFont="1" applyFill="1" applyBorder="1">
      <alignment/>
      <protection/>
    </xf>
    <xf numFmtId="0" fontId="105" fillId="0" borderId="0" xfId="119" applyFont="1" applyAlignment="1">
      <alignment wrapText="1"/>
      <protection/>
    </xf>
    <xf numFmtId="0" fontId="119" fillId="47" borderId="25" xfId="119" applyFont="1" applyFill="1" applyBorder="1" applyAlignment="1">
      <alignment horizontal="left" wrapText="1"/>
      <protection/>
    </xf>
    <xf numFmtId="0" fontId="56" fillId="47" borderId="25" xfId="119" applyFont="1" applyFill="1" applyBorder="1" applyAlignment="1" applyProtection="1">
      <alignment horizontal="right" wrapText="1"/>
      <protection/>
    </xf>
    <xf numFmtId="0" fontId="52" fillId="47" borderId="25" xfId="119" applyFont="1" applyFill="1" applyBorder="1" applyAlignment="1" applyProtection="1">
      <alignment horizontal="right" wrapText="1"/>
      <protection/>
    </xf>
    <xf numFmtId="0" fontId="56" fillId="47" borderId="25" xfId="119" applyFont="1" applyFill="1" applyBorder="1" applyAlignment="1">
      <alignment horizontal="right" wrapText="1"/>
      <protection/>
    </xf>
    <xf numFmtId="0" fontId="55" fillId="47" borderId="25" xfId="136" applyNumberFormat="1" applyFont="1" applyFill="1" applyBorder="1" applyAlignment="1" applyProtection="1">
      <alignment horizontal="right" wrapText="1"/>
      <protection/>
    </xf>
    <xf numFmtId="0" fontId="55" fillId="47" borderId="25" xfId="119" applyFont="1" applyFill="1" applyBorder="1" applyAlignment="1">
      <alignment horizontal="right" wrapText="1"/>
      <protection/>
    </xf>
    <xf numFmtId="0" fontId="123" fillId="47" borderId="24" xfId="119" applyFont="1" applyFill="1" applyBorder="1" applyAlignment="1">
      <alignment wrapText="1"/>
      <protection/>
    </xf>
    <xf numFmtId="0" fontId="2" fillId="0" borderId="0" xfId="119" applyFont="1" applyFill="1">
      <alignment/>
      <protection/>
    </xf>
    <xf numFmtId="0" fontId="2" fillId="0" borderId="0" xfId="119" applyFont="1" applyFill="1" applyBorder="1">
      <alignment/>
      <protection/>
    </xf>
    <xf numFmtId="0" fontId="59" fillId="0" borderId="0" xfId="133" applyFont="1" applyFill="1" applyBorder="1" applyAlignment="1" applyProtection="1">
      <alignment horizontal="left"/>
      <protection/>
    </xf>
    <xf numFmtId="0" fontId="6" fillId="0" borderId="0" xfId="119" applyFont="1" applyFill="1" applyBorder="1">
      <alignment/>
      <protection/>
    </xf>
    <xf numFmtId="0" fontId="23" fillId="0" borderId="0" xfId="133" applyFont="1" applyFill="1" applyBorder="1" applyAlignment="1" applyProtection="1">
      <alignment horizontal="left"/>
      <protection/>
    </xf>
    <xf numFmtId="0" fontId="124" fillId="0" borderId="0" xfId="119" applyFont="1">
      <alignment/>
      <protection/>
    </xf>
    <xf numFmtId="0" fontId="5" fillId="0" borderId="0" xfId="119" applyFont="1" applyFill="1">
      <alignment/>
      <protection/>
    </xf>
    <xf numFmtId="0" fontId="10" fillId="0" borderId="0" xfId="119" applyFont="1" applyFill="1" applyAlignment="1">
      <alignment horizontal="left"/>
      <protection/>
    </xf>
    <xf numFmtId="0" fontId="5" fillId="0" borderId="0" xfId="119" applyFont="1" applyFill="1" applyAlignment="1">
      <alignment horizontal="left"/>
      <protection/>
    </xf>
    <xf numFmtId="0" fontId="0" fillId="77" borderId="0" xfId="0" applyFont="1" applyFill="1" applyAlignment="1">
      <alignment/>
    </xf>
    <xf numFmtId="0" fontId="0" fillId="77" borderId="0" xfId="0" applyFont="1" applyFill="1" applyAlignment="1">
      <alignment horizontal="right"/>
    </xf>
    <xf numFmtId="0" fontId="60" fillId="77" borderId="0" xfId="0" applyFont="1" applyFill="1" applyAlignment="1">
      <alignment/>
    </xf>
    <xf numFmtId="16" fontId="103" fillId="77" borderId="0" xfId="113" applyNumberFormat="1" applyFill="1" applyAlignment="1" applyProtection="1">
      <alignment horizontal="right"/>
      <protection/>
    </xf>
    <xf numFmtId="0" fontId="103" fillId="77" borderId="0" xfId="113" applyFill="1" applyAlignment="1" applyProtection="1">
      <alignment/>
      <protection/>
    </xf>
    <xf numFmtId="1" fontId="7" fillId="78" borderId="24" xfId="119" applyNumberFormat="1" applyFont="1" applyFill="1" applyBorder="1" applyAlignment="1">
      <alignment horizontal="left"/>
      <protection/>
    </xf>
    <xf numFmtId="3" fontId="121" fillId="78" borderId="24" xfId="119" applyNumberFormat="1" applyFont="1" applyFill="1" applyBorder="1">
      <alignment/>
      <protection/>
    </xf>
    <xf numFmtId="3" fontId="121" fillId="78" borderId="25" xfId="119" applyNumberFormat="1" applyFont="1" applyFill="1" applyBorder="1">
      <alignment/>
      <protection/>
    </xf>
    <xf numFmtId="1" fontId="7" fillId="47" borderId="34" xfId="119" applyNumberFormat="1" applyFont="1" applyFill="1" applyBorder="1" applyAlignment="1">
      <alignment horizontal="left"/>
      <protection/>
    </xf>
    <xf numFmtId="1" fontId="7" fillId="47" borderId="32" xfId="119" applyNumberFormat="1" applyFont="1" applyFill="1" applyBorder="1" applyAlignment="1">
      <alignment horizontal="right"/>
      <protection/>
    </xf>
    <xf numFmtId="1" fontId="7" fillId="47" borderId="27" xfId="119" applyNumberFormat="1" applyFont="1" applyFill="1" applyBorder="1" applyAlignment="1">
      <alignment horizontal="right"/>
      <protection/>
    </xf>
    <xf numFmtId="1" fontId="7" fillId="47" borderId="28" xfId="119" applyNumberFormat="1" applyFont="1" applyFill="1" applyBorder="1" applyAlignment="1">
      <alignment horizontal="right"/>
      <protection/>
    </xf>
    <xf numFmtId="0" fontId="123" fillId="47" borderId="25" xfId="119" applyFont="1" applyFill="1" applyBorder="1" applyAlignment="1">
      <alignment horizontal="right" wrapText="1"/>
      <protection/>
    </xf>
    <xf numFmtId="0" fontId="123" fillId="78" borderId="20" xfId="119" applyFont="1" applyFill="1" applyBorder="1" applyAlignment="1">
      <alignment horizontal="right" wrapText="1"/>
      <protection/>
    </xf>
    <xf numFmtId="0" fontId="119" fillId="78" borderId="31" xfId="119" applyFont="1" applyFill="1" applyBorder="1" applyAlignment="1">
      <alignment horizontal="right" wrapText="1"/>
      <protection/>
    </xf>
    <xf numFmtId="182" fontId="7" fillId="76" borderId="0" xfId="122" applyNumberFormat="1" applyFont="1" applyFill="1" applyBorder="1" applyAlignment="1">
      <alignment horizontal="right"/>
      <protection/>
    </xf>
    <xf numFmtId="186" fontId="8" fillId="76" borderId="23" xfId="122" applyNumberFormat="1" applyFont="1" applyFill="1" applyBorder="1" applyAlignment="1">
      <alignment horizontal="right"/>
      <protection/>
    </xf>
    <xf numFmtId="186" fontId="8" fillId="76" borderId="23" xfId="122" applyNumberFormat="1" applyFont="1" applyFill="1" applyBorder="1" applyAlignment="1" quotePrefix="1">
      <alignment horizontal="right"/>
      <protection/>
    </xf>
    <xf numFmtId="186" fontId="7" fillId="76" borderId="23" xfId="122" applyNumberFormat="1" applyFont="1" applyFill="1" applyBorder="1" applyAlignment="1">
      <alignment horizontal="right"/>
      <protection/>
    </xf>
    <xf numFmtId="186" fontId="7" fillId="76" borderId="23" xfId="84" applyNumberFormat="1" applyFont="1" applyFill="1" applyBorder="1" applyAlignment="1">
      <alignment horizontal="right"/>
    </xf>
    <xf numFmtId="186" fontId="79" fillId="0" borderId="0" xfId="119" applyNumberFormat="1" applyFont="1" applyBorder="1">
      <alignment/>
      <protection/>
    </xf>
    <xf numFmtId="186" fontId="105" fillId="0" borderId="0" xfId="119" applyNumberFormat="1" applyFont="1">
      <alignment/>
      <protection/>
    </xf>
    <xf numFmtId="1" fontId="7" fillId="47" borderId="23" xfId="119" applyNumberFormat="1" applyFont="1" applyFill="1" applyBorder="1" applyAlignment="1">
      <alignment horizontal="left"/>
      <protection/>
    </xf>
    <xf numFmtId="3" fontId="125" fillId="78" borderId="23" xfId="135" applyNumberFormat="1" applyFont="1" applyFill="1" applyBorder="1" applyAlignment="1">
      <alignment horizontal="center" wrapText="1"/>
      <protection/>
    </xf>
    <xf numFmtId="3" fontId="121" fillId="78" borderId="31" xfId="119" applyNumberFormat="1" applyFont="1" applyFill="1" applyBorder="1">
      <alignment/>
      <protection/>
    </xf>
    <xf numFmtId="0" fontId="12" fillId="47" borderId="23" xfId="0" applyFont="1" applyFill="1" applyBorder="1" applyAlignment="1">
      <alignment horizontal="right" wrapText="1"/>
    </xf>
    <xf numFmtId="0" fontId="12" fillId="47" borderId="28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/>
    </xf>
    <xf numFmtId="0" fontId="8" fillId="10" borderId="23" xfId="0" applyFont="1" applyFill="1" applyBorder="1" applyAlignment="1">
      <alignment/>
    </xf>
    <xf numFmtId="182" fontId="8" fillId="76" borderId="0" xfId="119" applyNumberFormat="1" applyFont="1" applyFill="1" applyBorder="1">
      <alignment/>
      <protection/>
    </xf>
    <xf numFmtId="182" fontId="8" fillId="0" borderId="0" xfId="0" applyNumberFormat="1" applyFont="1" applyAlignment="1">
      <alignment/>
    </xf>
    <xf numFmtId="1" fontId="7" fillId="47" borderId="26" xfId="119" applyNumberFormat="1" applyFont="1" applyFill="1" applyBorder="1" applyAlignment="1">
      <alignment horizontal="left"/>
      <protection/>
    </xf>
    <xf numFmtId="1" fontId="7" fillId="47" borderId="0" xfId="119" applyNumberFormat="1" applyFont="1" applyFill="1" applyBorder="1" applyAlignment="1">
      <alignment horizontal="left"/>
      <protection/>
    </xf>
    <xf numFmtId="1" fontId="7" fillId="47" borderId="27" xfId="119" applyNumberFormat="1" applyFont="1" applyFill="1" applyBorder="1" applyAlignment="1">
      <alignment horizontal="left"/>
      <protection/>
    </xf>
    <xf numFmtId="1" fontId="11" fillId="47" borderId="34" xfId="119" applyNumberFormat="1" applyFont="1" applyFill="1" applyBorder="1" applyAlignment="1">
      <alignment horizontal="left"/>
      <protection/>
    </xf>
    <xf numFmtId="0" fontId="119" fillId="47" borderId="33" xfId="119" applyFont="1" applyFill="1" applyBorder="1" applyAlignment="1">
      <alignment horizontal="left" wrapText="1"/>
      <protection/>
    </xf>
    <xf numFmtId="0" fontId="119" fillId="78" borderId="32" xfId="119" applyFont="1" applyFill="1" applyBorder="1" applyAlignment="1">
      <alignment horizontal="right" wrapText="1"/>
      <protection/>
    </xf>
    <xf numFmtId="182" fontId="8" fillId="76" borderId="0" xfId="201" applyNumberFormat="1" applyFont="1" applyFill="1" applyBorder="1" applyAlignment="1">
      <alignment horizontal="right"/>
    </xf>
    <xf numFmtId="1" fontId="11" fillId="47" borderId="0" xfId="119" applyNumberFormat="1" applyFont="1" applyFill="1" applyBorder="1" applyAlignment="1">
      <alignment horizontal="left"/>
      <protection/>
    </xf>
    <xf numFmtId="1" fontId="11" fillId="78" borderId="24" xfId="119" applyNumberFormat="1" applyFont="1" applyFill="1" applyBorder="1" applyAlignment="1">
      <alignment horizontal="left"/>
      <protection/>
    </xf>
    <xf numFmtId="3" fontId="121" fillId="6" borderId="32" xfId="119" applyNumberFormat="1" applyFont="1" applyFill="1" applyBorder="1">
      <alignment/>
      <protection/>
    </xf>
    <xf numFmtId="3" fontId="121" fillId="6" borderId="27" xfId="119" applyNumberFormat="1" applyFont="1" applyFill="1" applyBorder="1">
      <alignment/>
      <protection/>
    </xf>
    <xf numFmtId="3" fontId="8" fillId="6" borderId="0" xfId="120" applyNumberFormat="1" applyFont="1" applyFill="1" applyBorder="1" applyAlignment="1">
      <alignment horizontal="right"/>
      <protection/>
    </xf>
    <xf numFmtId="181" fontId="8" fillId="76" borderId="0" xfId="119" applyNumberFormat="1" applyFont="1" applyFill="1" applyBorder="1">
      <alignment/>
      <protection/>
    </xf>
    <xf numFmtId="1" fontId="11" fillId="47" borderId="26" xfId="119" applyNumberFormat="1" applyFont="1" applyFill="1" applyBorder="1" applyAlignment="1">
      <alignment horizontal="left"/>
      <protection/>
    </xf>
    <xf numFmtId="0" fontId="119" fillId="78" borderId="31" xfId="119" applyFont="1" applyFill="1" applyBorder="1">
      <alignment/>
      <protection/>
    </xf>
    <xf numFmtId="3" fontId="121" fillId="78" borderId="32" xfId="119" applyNumberFormat="1" applyFont="1" applyFill="1" applyBorder="1">
      <alignment/>
      <protection/>
    </xf>
    <xf numFmtId="0" fontId="119" fillId="47" borderId="34" xfId="119" applyFont="1" applyFill="1" applyBorder="1" applyAlignment="1">
      <alignment horizontal="left" wrapText="1"/>
      <protection/>
    </xf>
    <xf numFmtId="1" fontId="11" fillId="47" borderId="25" xfId="119" applyNumberFormat="1" applyFont="1" applyFill="1" applyBorder="1" applyAlignment="1">
      <alignment horizontal="right" wrapText="1"/>
      <protection/>
    </xf>
    <xf numFmtId="1" fontId="11" fillId="78" borderId="31" xfId="119" applyNumberFormat="1" applyFont="1" applyFill="1" applyBorder="1" applyAlignment="1">
      <alignment horizontal="right" wrapText="1"/>
      <protection/>
    </xf>
    <xf numFmtId="3" fontId="121" fillId="6" borderId="0" xfId="119" applyNumberFormat="1" applyFont="1" applyFill="1">
      <alignment/>
      <protection/>
    </xf>
    <xf numFmtId="1" fontId="11" fillId="47" borderId="29" xfId="119" applyNumberFormat="1" applyFont="1" applyFill="1" applyBorder="1" applyAlignment="1">
      <alignment horizontal="left"/>
      <protection/>
    </xf>
    <xf numFmtId="0" fontId="11" fillId="47" borderId="25" xfId="120" applyFont="1" applyFill="1" applyBorder="1" applyAlignment="1">
      <alignment horizontal="right"/>
      <protection/>
    </xf>
    <xf numFmtId="0" fontId="11" fillId="47" borderId="31" xfId="120" applyFont="1" applyFill="1" applyBorder="1" applyAlignment="1">
      <alignment horizontal="right"/>
      <protection/>
    </xf>
    <xf numFmtId="0" fontId="23" fillId="23" borderId="0" xfId="137" applyFont="1" applyFill="1" applyBorder="1" applyAlignment="1">
      <alignment horizontal="left" vertical="center"/>
      <protection/>
    </xf>
    <xf numFmtId="0" fontId="22" fillId="23" borderId="0" xfId="137" applyFont="1" applyFill="1" applyBorder="1" applyAlignment="1">
      <alignment horizontal="left" vertical="center"/>
      <protection/>
    </xf>
    <xf numFmtId="0" fontId="55" fillId="23" borderId="0" xfId="137" applyFont="1" applyFill="1" applyAlignment="1">
      <alignment horizontal="left" vertical="center"/>
      <protection/>
    </xf>
    <xf numFmtId="0" fontId="11" fillId="6" borderId="23" xfId="120" applyFont="1" applyFill="1" applyBorder="1" applyAlignment="1">
      <alignment horizontal="left"/>
      <protection/>
    </xf>
    <xf numFmtId="0" fontId="126" fillId="77" borderId="23" xfId="0" applyFont="1" applyFill="1" applyBorder="1" applyAlignment="1">
      <alignment/>
    </xf>
  </cellXfs>
  <cellStyles count="20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çıklama Metni" xfId="75"/>
    <cellStyle name="Ana Başlık" xfId="76"/>
    <cellStyle name="Bad" xfId="77"/>
    <cellStyle name="Bağlı Hücre" xfId="78"/>
    <cellStyle name="Başlık 1" xfId="79"/>
    <cellStyle name="Başlık 2" xfId="80"/>
    <cellStyle name="Başlık 3" xfId="81"/>
    <cellStyle name="Başlık 4" xfId="82"/>
    <cellStyle name="Comma [0]" xfId="83"/>
    <cellStyle name="Binlik Ayracı 2" xfId="84"/>
    <cellStyle name="Calculation" xfId="85"/>
    <cellStyle name="Check Cell" xfId="86"/>
    <cellStyle name="Comma 2" xfId="87"/>
    <cellStyle name="Comma_ICBORCTAB-2011" xfId="88"/>
    <cellStyle name="Çıkış" xfId="89"/>
    <cellStyle name="Emphasis 1" xfId="90"/>
    <cellStyle name="Emphasis 2" xfId="91"/>
    <cellStyle name="Emphasis 3" xfId="92"/>
    <cellStyle name="Euro" xfId="93"/>
    <cellStyle name="Explanatory Text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Giriş" xfId="102"/>
    <cellStyle name="Good" xfId="103"/>
    <cellStyle name="Heading 1" xfId="104"/>
    <cellStyle name="Heading 2" xfId="105"/>
    <cellStyle name="Heading 3" xfId="106"/>
    <cellStyle name="Heading 4" xfId="107"/>
    <cellStyle name="Hesaplama" xfId="108"/>
    <cellStyle name="Input" xfId="109"/>
    <cellStyle name="İşaretli Hücre" xfId="110"/>
    <cellStyle name="İyi" xfId="111"/>
    <cellStyle name="Followed Hyperlink" xfId="112"/>
    <cellStyle name="Hyperlink" xfId="113"/>
    <cellStyle name="Köprü 2" xfId="114"/>
    <cellStyle name="Kötü" xfId="115"/>
    <cellStyle name="Linked Cell" xfId="116"/>
    <cellStyle name="Neutral" xfId="117"/>
    <cellStyle name="Normal - Style1" xfId="118"/>
    <cellStyle name="Normal 2" xfId="119"/>
    <cellStyle name="Normal 2 2" xfId="120"/>
    <cellStyle name="Normal 2 2 2" xfId="121"/>
    <cellStyle name="Normal 2 3" xfId="122"/>
    <cellStyle name="Normal 3" xfId="123"/>
    <cellStyle name="Normal 3 2" xfId="124"/>
    <cellStyle name="Normal 4" xfId="125"/>
    <cellStyle name="Normal 4 2" xfId="126"/>
    <cellStyle name="Normal 5" xfId="127"/>
    <cellStyle name="Normal 5 2" xfId="128"/>
    <cellStyle name="Normal 6" xfId="129"/>
    <cellStyle name="Normal 7" xfId="130"/>
    <cellStyle name="Normal 8" xfId="131"/>
    <cellStyle name="Normal 9" xfId="132"/>
    <cellStyle name="Normal_1996-2001-IIP" xfId="133"/>
    <cellStyle name="Normal_genelgelirtahk_tahs" xfId="134"/>
    <cellStyle name="Normal_Sayfa1" xfId="135"/>
    <cellStyle name="Normal_Sermaye_Dökümler-04" xfId="136"/>
    <cellStyle name="Normal_veriler" xfId="137"/>
    <cellStyle name="Not" xfId="138"/>
    <cellStyle name="Note" xfId="139"/>
    <cellStyle name="Nötr" xfId="140"/>
    <cellStyle name="Output" xfId="141"/>
    <cellStyle name="Currency" xfId="142"/>
    <cellStyle name="Currency [0]" xfId="143"/>
    <cellStyle name="SAPBEXaggData" xfId="144"/>
    <cellStyle name="SAPBEXaggDataEmph" xfId="145"/>
    <cellStyle name="SAPBEXaggItem" xfId="146"/>
    <cellStyle name="SAPBEXaggItemX" xfId="147"/>
    <cellStyle name="SAPBEXchaText" xfId="148"/>
    <cellStyle name="SAPBEXexcBad7" xfId="149"/>
    <cellStyle name="SAPBEXexcBad8" xfId="150"/>
    <cellStyle name="SAPBEXexcBad9" xfId="151"/>
    <cellStyle name="SAPBEXexcCritical4" xfId="152"/>
    <cellStyle name="SAPBEXexcCritical5" xfId="153"/>
    <cellStyle name="SAPBEXexcCritical6" xfId="154"/>
    <cellStyle name="SAPBEXexcGood1" xfId="155"/>
    <cellStyle name="SAPBEXexcGood2" xfId="156"/>
    <cellStyle name="SAPBEXexcGood3" xfId="157"/>
    <cellStyle name="SAPBEXfilterDrill" xfId="158"/>
    <cellStyle name="SAPBEXfilterItem" xfId="159"/>
    <cellStyle name="SAPBEXfilterText" xfId="160"/>
    <cellStyle name="SAPBEXformats" xfId="161"/>
    <cellStyle name="SAPBEXheaderItem" xfId="162"/>
    <cellStyle name="SAPBEXheaderText" xfId="163"/>
    <cellStyle name="SAPBEXHLevel0" xfId="164"/>
    <cellStyle name="SAPBEXHLevel0 2" xfId="165"/>
    <cellStyle name="SAPBEXHLevel0X" xfId="166"/>
    <cellStyle name="SAPBEXHLevel0X 2" xfId="167"/>
    <cellStyle name="SAPBEXHLevel1" xfId="168"/>
    <cellStyle name="SAPBEXHLevel1 2" xfId="169"/>
    <cellStyle name="SAPBEXHLevel1X" xfId="170"/>
    <cellStyle name="SAPBEXHLevel1X 2" xfId="171"/>
    <cellStyle name="SAPBEXHLevel2" xfId="172"/>
    <cellStyle name="SAPBEXHLevel2 2" xfId="173"/>
    <cellStyle name="SAPBEXHLevel2X" xfId="174"/>
    <cellStyle name="SAPBEXHLevel2X 2" xfId="175"/>
    <cellStyle name="SAPBEXHLevel3" xfId="176"/>
    <cellStyle name="SAPBEXHLevel3 2" xfId="177"/>
    <cellStyle name="SAPBEXHLevel3X" xfId="178"/>
    <cellStyle name="SAPBEXHLevel3X 2" xfId="179"/>
    <cellStyle name="SAPBEXItemHeader" xfId="180"/>
    <cellStyle name="SAPBEXinputData" xfId="181"/>
    <cellStyle name="SAPBEXinputData 2" xfId="182"/>
    <cellStyle name="SAPBEXresData" xfId="183"/>
    <cellStyle name="SAPBEXresDataEmph" xfId="184"/>
    <cellStyle name="SAPBEXresItem" xfId="185"/>
    <cellStyle name="SAPBEXresItemX" xfId="186"/>
    <cellStyle name="SAPBEXstdData" xfId="187"/>
    <cellStyle name="SAPBEXstdDataEmph" xfId="188"/>
    <cellStyle name="SAPBEXstdItem" xfId="189"/>
    <cellStyle name="SAPBEXstdItemX" xfId="190"/>
    <cellStyle name="SAPBEXtitle" xfId="191"/>
    <cellStyle name="SAPBEXunassignedItem" xfId="192"/>
    <cellStyle name="SAPBEXundefined" xfId="193"/>
    <cellStyle name="Sheet Title" xfId="194"/>
    <cellStyle name="Title" xfId="195"/>
    <cellStyle name="Toplam" xfId="196"/>
    <cellStyle name="Total" xfId="197"/>
    <cellStyle name="Uyarı Metni" xfId="198"/>
    <cellStyle name="Comma" xfId="199"/>
    <cellStyle name="Virgül [0]_2004_iller" xfId="200"/>
    <cellStyle name="Virgül 2" xfId="201"/>
    <cellStyle name="Virgül 2 2" xfId="202"/>
    <cellStyle name="Virgül 3" xfId="203"/>
    <cellStyle name="Virgül 4" xfId="204"/>
    <cellStyle name="Virgül 5" xfId="205"/>
    <cellStyle name="Virgül 6" xfId="206"/>
    <cellStyle name="Virgül 7" xfId="207"/>
    <cellStyle name="Virgül 8" xfId="208"/>
    <cellStyle name="Vurgu1" xfId="209"/>
    <cellStyle name="Vurgu2" xfId="210"/>
    <cellStyle name="Vurgu3" xfId="211"/>
    <cellStyle name="Vurgu4" xfId="212"/>
    <cellStyle name="Vurgu5" xfId="213"/>
    <cellStyle name="Vurgu6" xfId="214"/>
    <cellStyle name="Warning Text" xfId="215"/>
    <cellStyle name="Percent" xfId="216"/>
    <cellStyle name="Yüzde 2" xfId="217"/>
    <cellStyle name="Yüzde 3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9525</xdr:rowOff>
    </xdr:from>
    <xdr:to>
      <xdr:col>18</xdr:col>
      <xdr:colOff>504825</xdr:colOff>
      <xdr:row>6</xdr:row>
      <xdr:rowOff>171450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9525"/>
          <a:ext cx="15240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26"/>
  <sheetViews>
    <sheetView showGridLines="0" tabSelected="1" zoomScale="106" zoomScaleNormal="106" zoomScalePageLayoutView="0" workbookViewId="0" topLeftCell="A1">
      <selection activeCell="M5" sqref="M5"/>
    </sheetView>
  </sheetViews>
  <sheetFormatPr defaultColWidth="9.140625" defaultRowHeight="12.75"/>
  <cols>
    <col min="1" max="1" width="3.7109375" style="92" customWidth="1"/>
    <col min="2" max="11" width="9.140625" style="93" customWidth="1"/>
    <col min="12" max="12" width="11.7109375" style="93" customWidth="1"/>
    <col min="13" max="15" width="9.140625" style="93" customWidth="1"/>
    <col min="16" max="16" width="5.00390625" style="93" customWidth="1"/>
    <col min="17" max="17" width="9.7109375" style="93" customWidth="1"/>
    <col min="18" max="16384" width="9.140625" style="93" customWidth="1"/>
  </cols>
  <sheetData>
    <row r="1" ht="15"/>
    <row r="2" ht="30" customHeight="1">
      <c r="B2" s="112" t="s">
        <v>222</v>
      </c>
    </row>
    <row r="3" ht="19.5" customHeight="1">
      <c r="B3" s="113" t="s">
        <v>399</v>
      </c>
    </row>
    <row r="4" ht="15">
      <c r="M4" s="94" t="s">
        <v>420</v>
      </c>
    </row>
    <row r="5" spans="2:13" ht="15.75">
      <c r="B5" s="114" t="s">
        <v>86</v>
      </c>
      <c r="M5" s="95" t="s">
        <v>421</v>
      </c>
    </row>
    <row r="6" ht="15.75">
      <c r="B6" s="115" t="s">
        <v>87</v>
      </c>
    </row>
    <row r="7" spans="1:11" ht="1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5">
      <c r="A8" s="120" t="s">
        <v>213</v>
      </c>
      <c r="B8" s="121" t="s">
        <v>219</v>
      </c>
      <c r="C8" s="121"/>
      <c r="D8" s="121"/>
      <c r="E8" s="121"/>
      <c r="F8" s="121"/>
      <c r="G8" s="121"/>
      <c r="H8" s="121"/>
      <c r="I8" s="121"/>
      <c r="J8" s="121"/>
      <c r="K8" s="119"/>
    </row>
    <row r="9" spans="1:11" ht="15">
      <c r="A9" s="116"/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5">
      <c r="A10" s="120" t="s">
        <v>214</v>
      </c>
      <c r="B10" s="121" t="s">
        <v>220</v>
      </c>
      <c r="C10" s="121"/>
      <c r="D10" s="121"/>
      <c r="E10" s="121"/>
      <c r="F10" s="121"/>
      <c r="G10" s="121"/>
      <c r="H10" s="121"/>
      <c r="I10" s="121"/>
      <c r="J10" s="121"/>
      <c r="K10" s="119"/>
    </row>
    <row r="11" spans="1:11" ht="15">
      <c r="A11" s="116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2" ht="15">
      <c r="A12" s="120" t="s">
        <v>215</v>
      </c>
      <c r="B12" s="121" t="s">
        <v>221</v>
      </c>
      <c r="C12" s="121"/>
      <c r="D12" s="121"/>
      <c r="E12" s="121"/>
      <c r="F12" s="121"/>
      <c r="G12" s="121"/>
      <c r="H12" s="121"/>
      <c r="I12" s="121"/>
      <c r="J12" s="121"/>
      <c r="K12" s="121"/>
      <c r="L12"/>
    </row>
    <row r="13" spans="1:11" ht="15">
      <c r="A13" s="116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5" ht="15">
      <c r="A14" s="362" t="s">
        <v>387</v>
      </c>
      <c r="B14" s="363" t="s">
        <v>386</v>
      </c>
      <c r="C14" s="363"/>
      <c r="D14" s="363"/>
      <c r="E14" s="363"/>
      <c r="F14" s="363"/>
      <c r="G14" s="363"/>
      <c r="H14" s="363"/>
      <c r="I14" s="363"/>
      <c r="J14" s="359"/>
      <c r="K14" s="359"/>
      <c r="L14" s="359"/>
      <c r="M14" s="359"/>
      <c r="N14" s="359"/>
      <c r="O14" s="359"/>
    </row>
    <row r="15" spans="1:15" ht="15">
      <c r="A15" s="360"/>
      <c r="B15" s="361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</row>
    <row r="16" spans="1:15" ht="15">
      <c r="A16" s="120" t="s">
        <v>388</v>
      </c>
      <c r="B16" s="363" t="s">
        <v>397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59"/>
      <c r="O16" s="359"/>
    </row>
    <row r="17" spans="1:15" ht="15">
      <c r="A17" s="36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</row>
    <row r="18" spans="1:17" ht="15">
      <c r="A18" s="121" t="s">
        <v>389</v>
      </c>
      <c r="B18" s="121" t="s">
        <v>406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/>
      <c r="Q18"/>
    </row>
    <row r="19" spans="1:15" ht="15">
      <c r="A19" s="360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</row>
    <row r="20" spans="1:15" ht="15">
      <c r="A20" s="120" t="s">
        <v>390</v>
      </c>
      <c r="B20" s="363" t="s">
        <v>398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9"/>
      <c r="M20" s="359"/>
      <c r="N20" s="359"/>
      <c r="O20" s="359"/>
    </row>
    <row r="21" spans="1:15" ht="15">
      <c r="A21" s="360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</row>
    <row r="22" spans="1:15" ht="15">
      <c r="A22" s="121" t="s">
        <v>391</v>
      </c>
      <c r="B22" s="121" t="s">
        <v>402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359"/>
      <c r="O22" s="359"/>
    </row>
    <row r="23" spans="1:15" ht="15">
      <c r="A23" s="121"/>
      <c r="B23" s="121" t="s">
        <v>404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359"/>
      <c r="O23" s="359"/>
    </row>
    <row r="25" spans="1:15" ht="15">
      <c r="A25" s="121" t="s">
        <v>401</v>
      </c>
      <c r="B25" s="121" t="s">
        <v>403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359"/>
      <c r="O25" s="359"/>
    </row>
    <row r="26" spans="1:15" ht="15">
      <c r="A26" s="121"/>
      <c r="B26" s="121" t="s">
        <v>405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359"/>
      <c r="O26" s="359"/>
    </row>
  </sheetData>
  <sheetProtection/>
  <hyperlinks>
    <hyperlink ref="A8:J8" location="'6.1'!A1" display="6.1."/>
    <hyperlink ref="A10:J10" location="'6.2'!A1" display="6.2."/>
    <hyperlink ref="A12:K12" location="'6.3'!A1" display="6.3."/>
    <hyperlink ref="A14:I14" location="'6.4'!A1" display="6.4."/>
    <hyperlink ref="A16:M16" location="'6.5'!A1" display="6.5."/>
    <hyperlink ref="A20:K20" location="'6.7'!A1" display="6.7."/>
    <hyperlink ref="A22:M23" location="'6.8'!A1" display="6.8."/>
    <hyperlink ref="A25:M26" location="'6.9'!A1" display="6.9."/>
    <hyperlink ref="A18:O18" location="'6.6'!A1" display="6.6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55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305" customWidth="1"/>
    <col min="2" max="2" width="14.28125" style="305" customWidth="1"/>
    <col min="3" max="3" width="14.421875" style="305" customWidth="1"/>
    <col min="4" max="4" width="14.28125" style="305" customWidth="1"/>
    <col min="5" max="6" width="12.421875" style="305" customWidth="1"/>
    <col min="7" max="8" width="13.421875" style="305" customWidth="1"/>
    <col min="9" max="9" width="15.28125" style="305" customWidth="1"/>
    <col min="10" max="10" width="15.140625" style="305" customWidth="1"/>
    <col min="11" max="11" width="12.421875" style="305" customWidth="1"/>
    <col min="12" max="12" width="19.421875" style="305" customWidth="1"/>
    <col min="13" max="13" width="13.8515625" style="305" customWidth="1"/>
    <col min="14" max="14" width="13.57421875" style="305" customWidth="1"/>
    <col min="15" max="15" width="12.00390625" style="305" customWidth="1"/>
    <col min="16" max="16" width="12.421875" style="305" customWidth="1"/>
    <col min="17" max="17" width="12.28125" style="305" customWidth="1"/>
    <col min="18" max="18" width="11.57421875" style="305" customWidth="1"/>
    <col min="19" max="19" width="14.421875" style="305" customWidth="1"/>
    <col min="20" max="20" width="12.57421875" style="305" customWidth="1"/>
    <col min="21" max="21" width="11.8515625" style="305" customWidth="1"/>
    <col min="22" max="22" width="12.28125" style="305" customWidth="1"/>
    <col min="23" max="23" width="12.7109375" style="305" customWidth="1"/>
    <col min="24" max="24" width="13.140625" style="305" customWidth="1"/>
    <col min="25" max="25" width="12.28125" style="305" customWidth="1"/>
    <col min="26" max="26" width="11.28125" style="305" customWidth="1"/>
    <col min="27" max="27" width="11.7109375" style="305" customWidth="1"/>
    <col min="28" max="28" width="17.57421875" style="305" customWidth="1"/>
    <col min="29" max="30" width="12.8515625" style="305" customWidth="1"/>
    <col min="31" max="31" width="13.421875" style="305" customWidth="1"/>
    <col min="32" max="32" width="12.28125" style="305" customWidth="1"/>
    <col min="33" max="33" width="12.7109375" style="305" customWidth="1"/>
    <col min="34" max="34" width="11.8515625" style="305" customWidth="1"/>
    <col min="35" max="35" width="14.28125" style="305" customWidth="1"/>
    <col min="36" max="36" width="14.57421875" style="305" customWidth="1"/>
    <col min="37" max="37" width="11.8515625" style="305" customWidth="1"/>
    <col min="38" max="38" width="11.57421875" style="305" customWidth="1"/>
    <col min="39" max="39" width="9.8515625" style="305" customWidth="1"/>
    <col min="40" max="40" width="11.00390625" style="305" customWidth="1"/>
    <col min="41" max="41" width="11.8515625" style="305" customWidth="1"/>
    <col min="42" max="42" width="18.140625" style="305" customWidth="1"/>
    <col min="43" max="45" width="14.57421875" style="305" customWidth="1"/>
    <col min="46" max="46" width="17.57421875" style="305" customWidth="1"/>
    <col min="47" max="47" width="16.28125" style="305" customWidth="1"/>
    <col min="48" max="16384" width="9.140625" style="305" customWidth="1"/>
  </cols>
  <sheetData>
    <row r="1" spans="1:11" s="167" customFormat="1" ht="15.75">
      <c r="A1" s="358" t="s">
        <v>413</v>
      </c>
      <c r="B1" s="356"/>
      <c r="C1" s="356"/>
      <c r="D1" s="356"/>
      <c r="E1" s="356"/>
      <c r="F1" s="356"/>
      <c r="G1" s="356"/>
      <c r="H1" s="356"/>
      <c r="I1" s="356"/>
      <c r="J1" s="356"/>
      <c r="K1" s="355"/>
    </row>
    <row r="2" spans="1:11" s="167" customFormat="1" ht="15.75">
      <c r="A2" s="357" t="s">
        <v>400</v>
      </c>
      <c r="B2" s="356"/>
      <c r="C2" s="356"/>
      <c r="D2" s="356"/>
      <c r="E2" s="356"/>
      <c r="F2" s="356"/>
      <c r="G2" s="356"/>
      <c r="H2" s="356"/>
      <c r="I2" s="356"/>
      <c r="J2" s="356"/>
      <c r="K2" s="355"/>
    </row>
    <row r="3" spans="1:12" s="167" customFormat="1" ht="17.25" customHeight="1">
      <c r="A3" s="354" t="s">
        <v>407</v>
      </c>
      <c r="B3" s="177"/>
      <c r="C3" s="353"/>
      <c r="D3" s="353"/>
      <c r="E3" s="353"/>
      <c r="F3" s="353"/>
      <c r="G3" s="353"/>
      <c r="H3" s="353"/>
      <c r="I3" s="353"/>
      <c r="J3" s="353"/>
      <c r="L3" s="177"/>
    </row>
    <row r="4" spans="1:12" ht="4.5" customHeight="1">
      <c r="A4" s="352"/>
      <c r="B4" s="350"/>
      <c r="C4" s="351"/>
      <c r="D4" s="351"/>
      <c r="E4" s="351"/>
      <c r="F4" s="351"/>
      <c r="G4" s="351"/>
      <c r="H4" s="351"/>
      <c r="I4" s="351"/>
      <c r="J4" s="351"/>
      <c r="L4" s="350"/>
    </row>
    <row r="5" spans="1:48" s="342" customFormat="1" ht="162" customHeight="1">
      <c r="A5" s="349" t="s">
        <v>85</v>
      </c>
      <c r="B5" s="371"/>
      <c r="C5" s="346" t="s">
        <v>384</v>
      </c>
      <c r="D5" s="346" t="s">
        <v>383</v>
      </c>
      <c r="E5" s="348" t="s">
        <v>382</v>
      </c>
      <c r="F5" s="348" t="s">
        <v>381</v>
      </c>
      <c r="G5" s="347" t="s">
        <v>380</v>
      </c>
      <c r="H5" s="347" t="s">
        <v>379</v>
      </c>
      <c r="I5" s="346" t="s">
        <v>378</v>
      </c>
      <c r="J5" s="344" t="s">
        <v>377</v>
      </c>
      <c r="K5" s="344" t="s">
        <v>376</v>
      </c>
      <c r="L5" s="344" t="s">
        <v>375</v>
      </c>
      <c r="M5" s="344" t="s">
        <v>374</v>
      </c>
      <c r="N5" s="344" t="s">
        <v>373</v>
      </c>
      <c r="O5" s="345" t="s">
        <v>372</v>
      </c>
      <c r="P5" s="345" t="s">
        <v>371</v>
      </c>
      <c r="Q5" s="345" t="s">
        <v>370</v>
      </c>
      <c r="R5" s="345" t="s">
        <v>369</v>
      </c>
      <c r="S5" s="345" t="s">
        <v>368</v>
      </c>
      <c r="T5" s="345" t="s">
        <v>367</v>
      </c>
      <c r="U5" s="345" t="s">
        <v>366</v>
      </c>
      <c r="V5" s="345" t="s">
        <v>365</v>
      </c>
      <c r="W5" s="345" t="s">
        <v>364</v>
      </c>
      <c r="X5" s="345" t="s">
        <v>363</v>
      </c>
      <c r="Y5" s="345" t="s">
        <v>362</v>
      </c>
      <c r="Z5" s="345" t="s">
        <v>361</v>
      </c>
      <c r="AA5" s="345" t="s">
        <v>360</v>
      </c>
      <c r="AB5" s="345" t="s">
        <v>359</v>
      </c>
      <c r="AC5" s="344" t="s">
        <v>358</v>
      </c>
      <c r="AD5" s="344" t="s">
        <v>357</v>
      </c>
      <c r="AE5" s="344" t="s">
        <v>356</v>
      </c>
      <c r="AF5" s="344" t="s">
        <v>355</v>
      </c>
      <c r="AG5" s="344" t="s">
        <v>354</v>
      </c>
      <c r="AH5" s="344" t="s">
        <v>353</v>
      </c>
      <c r="AI5" s="344" t="s">
        <v>352</v>
      </c>
      <c r="AJ5" s="344" t="s">
        <v>351</v>
      </c>
      <c r="AK5" s="344" t="s">
        <v>350</v>
      </c>
      <c r="AL5" s="344" t="s">
        <v>349</v>
      </c>
      <c r="AM5" s="344" t="s">
        <v>348</v>
      </c>
      <c r="AN5" s="344" t="s">
        <v>347</v>
      </c>
      <c r="AO5" s="344" t="s">
        <v>346</v>
      </c>
      <c r="AP5" s="344" t="s">
        <v>345</v>
      </c>
      <c r="AQ5" s="344" t="s">
        <v>344</v>
      </c>
      <c r="AR5" s="344" t="s">
        <v>343</v>
      </c>
      <c r="AS5" s="344" t="s">
        <v>342</v>
      </c>
      <c r="AT5" s="344" t="s">
        <v>341</v>
      </c>
      <c r="AU5" s="394"/>
      <c r="AV5" s="395" t="s">
        <v>112</v>
      </c>
    </row>
    <row r="6" spans="1:48" s="309" customFormat="1" ht="39.75" customHeight="1">
      <c r="A6" s="391">
        <v>2014</v>
      </c>
      <c r="B6" s="392"/>
      <c r="C6" s="339">
        <v>44103036.501019076</v>
      </c>
      <c r="D6" s="339">
        <v>41478744.44684055</v>
      </c>
      <c r="E6" s="339">
        <v>39477883.63333619</v>
      </c>
      <c r="F6" s="339">
        <v>146692.93773858296</v>
      </c>
      <c r="G6" s="339">
        <v>25479.034024753117</v>
      </c>
      <c r="H6" s="339">
        <v>1828688.841741023</v>
      </c>
      <c r="I6" s="339">
        <v>2624292.0541785257</v>
      </c>
      <c r="J6" s="339">
        <v>66634.63165444157</v>
      </c>
      <c r="K6" s="339">
        <v>66634.63165444157</v>
      </c>
      <c r="L6" s="339">
        <v>1417642.4545051926</v>
      </c>
      <c r="M6" s="339">
        <v>570046.7227894899</v>
      </c>
      <c r="N6" s="339">
        <v>836187.9179925252</v>
      </c>
      <c r="O6" s="339">
        <v>52806.514060415</v>
      </c>
      <c r="P6" s="339">
        <v>140202.65843242063</v>
      </c>
      <c r="Q6" s="339">
        <v>1303.6612186812713</v>
      </c>
      <c r="R6" s="339">
        <v>3336.5919185820862</v>
      </c>
      <c r="S6" s="339">
        <v>22897.28137429357</v>
      </c>
      <c r="T6" s="339">
        <v>1.733</v>
      </c>
      <c r="U6" s="339">
        <v>12929.816005419207</v>
      </c>
      <c r="V6" s="339">
        <v>10915.483175285057</v>
      </c>
      <c r="W6" s="339">
        <v>18.12842295916167</v>
      </c>
      <c r="X6" s="339">
        <v>167227.49348273032</v>
      </c>
      <c r="Y6" s="339">
        <v>3678.576432603838</v>
      </c>
      <c r="Z6" s="339">
        <v>103447.84428834396</v>
      </c>
      <c r="AA6" s="339">
        <v>118141.8408691621</v>
      </c>
      <c r="AB6" s="339">
        <v>199280.2953116289</v>
      </c>
      <c r="AC6" s="339">
        <v>10938.793779938764</v>
      </c>
      <c r="AD6" s="339">
        <v>469.0199432389495</v>
      </c>
      <c r="AE6" s="339">
        <v>1140014.9680188918</v>
      </c>
      <c r="AF6" s="339">
        <v>56176.36997567198</v>
      </c>
      <c r="AG6" s="339">
        <v>327754.22888068535</v>
      </c>
      <c r="AH6" s="339">
        <v>72942.35261380186</v>
      </c>
      <c r="AI6" s="339">
        <v>22973.095756608735</v>
      </c>
      <c r="AJ6" s="339">
        <v>126307.52112165252</v>
      </c>
      <c r="AK6" s="339">
        <v>52352.921602052695</v>
      </c>
      <c r="AL6" s="339">
        <v>224406.23506078933</v>
      </c>
      <c r="AM6" s="339">
        <v>14351.624908361724</v>
      </c>
      <c r="AN6" s="339">
        <v>0</v>
      </c>
      <c r="AO6" s="339">
        <v>198.27319999999997</v>
      </c>
      <c r="AP6" s="339">
        <v>66427.41610079927</v>
      </c>
      <c r="AQ6" s="339">
        <v>1716.723951528742</v>
      </c>
      <c r="AR6" s="339">
        <v>174408.20484693968</v>
      </c>
      <c r="AS6" s="339">
        <v>0</v>
      </c>
      <c r="AT6" s="339">
        <v>0</v>
      </c>
      <c r="AU6" s="393"/>
      <c r="AV6" s="340">
        <v>2014</v>
      </c>
    </row>
    <row r="7" spans="1:48" s="309" customFormat="1" ht="39.75" customHeight="1">
      <c r="A7" s="390">
        <v>2015</v>
      </c>
      <c r="B7" s="392"/>
      <c r="C7" s="339">
        <v>20399684.08034897</v>
      </c>
      <c r="D7" s="339">
        <v>18414657.288857378</v>
      </c>
      <c r="E7" s="339">
        <v>16361048.523791753</v>
      </c>
      <c r="F7" s="339">
        <v>123429.3580983629</v>
      </c>
      <c r="G7" s="339">
        <v>185850.03184440773</v>
      </c>
      <c r="H7" s="339">
        <v>1744329.3751228573</v>
      </c>
      <c r="I7" s="339">
        <v>1985026.7914915904</v>
      </c>
      <c r="J7" s="339">
        <v>95713.07255560611</v>
      </c>
      <c r="K7" s="339">
        <v>95713.07255560611</v>
      </c>
      <c r="L7" s="339">
        <v>921224.331247802</v>
      </c>
      <c r="M7" s="339">
        <v>208002.3069654698</v>
      </c>
      <c r="N7" s="339">
        <v>624198.4294016202</v>
      </c>
      <c r="O7" s="339">
        <v>46819.189409227416</v>
      </c>
      <c r="P7" s="339">
        <v>64460.82895412909</v>
      </c>
      <c r="Q7" s="339">
        <v>1712.0041921859952</v>
      </c>
      <c r="R7" s="339">
        <v>19.66604759939469</v>
      </c>
      <c r="S7" s="339">
        <v>2935.5418949360433</v>
      </c>
      <c r="T7" s="339">
        <v>1.734</v>
      </c>
      <c r="U7" s="339">
        <v>22074.692335374824</v>
      </c>
      <c r="V7" s="339">
        <v>4707.020302859224</v>
      </c>
      <c r="W7" s="339">
        <v>700.698972210758</v>
      </c>
      <c r="X7" s="339">
        <v>116209.13783704546</v>
      </c>
      <c r="Y7" s="339">
        <v>985.6077264269362</v>
      </c>
      <c r="Z7" s="339">
        <v>97269.7933817576</v>
      </c>
      <c r="AA7" s="339">
        <v>130605.35264499804</v>
      </c>
      <c r="AB7" s="339">
        <v>135697.16170286937</v>
      </c>
      <c r="AC7" s="339">
        <v>88925.2772527858</v>
      </c>
      <c r="AD7" s="339">
        <v>98.31762792626222</v>
      </c>
      <c r="AE7" s="339">
        <v>968089.3876881825</v>
      </c>
      <c r="AF7" s="339">
        <v>61911.76529727963</v>
      </c>
      <c r="AG7" s="339">
        <v>310704.11971374153</v>
      </c>
      <c r="AH7" s="339">
        <v>82738.25346513232</v>
      </c>
      <c r="AI7" s="339">
        <v>38673.10052276792</v>
      </c>
      <c r="AJ7" s="339">
        <v>106275.79237512658</v>
      </c>
      <c r="AK7" s="339">
        <v>33076.54647544366</v>
      </c>
      <c r="AL7" s="339">
        <v>285394.2258868346</v>
      </c>
      <c r="AM7" s="339">
        <v>23026.339248865042</v>
      </c>
      <c r="AN7" s="339">
        <v>0</v>
      </c>
      <c r="AO7" s="339">
        <v>178.14270000000002</v>
      </c>
      <c r="AP7" s="339">
        <v>2053.182205193479</v>
      </c>
      <c r="AQ7" s="339">
        <v>786.888</v>
      </c>
      <c r="AR7" s="339">
        <v>23271.03179779758</v>
      </c>
      <c r="AS7" s="339">
        <v>0</v>
      </c>
      <c r="AT7" s="339">
        <v>0</v>
      </c>
      <c r="AU7" s="403"/>
      <c r="AV7" s="338">
        <v>2015</v>
      </c>
    </row>
    <row r="8" spans="1:48" s="309" customFormat="1" ht="39.75" customHeight="1">
      <c r="A8" s="391">
        <v>2016</v>
      </c>
      <c r="B8" s="392"/>
      <c r="C8" s="339">
        <v>14307550.093650375</v>
      </c>
      <c r="D8" s="339">
        <v>12042493.703532977</v>
      </c>
      <c r="E8" s="339">
        <v>10441704.935075816</v>
      </c>
      <c r="F8" s="339">
        <v>40178.88369709496</v>
      </c>
      <c r="G8" s="339">
        <v>169806.45370632538</v>
      </c>
      <c r="H8" s="339">
        <v>1390803.4310537397</v>
      </c>
      <c r="I8" s="339">
        <v>2265056.3901173985</v>
      </c>
      <c r="J8" s="339">
        <v>84070.76780360327</v>
      </c>
      <c r="K8" s="339">
        <v>84070.76780360327</v>
      </c>
      <c r="L8" s="339">
        <v>1042735.3161914946</v>
      </c>
      <c r="M8" s="339">
        <v>144801.9230848168</v>
      </c>
      <c r="N8" s="339">
        <v>881040.7522968882</v>
      </c>
      <c r="O8" s="339">
        <v>56704.55594543587</v>
      </c>
      <c r="P8" s="339">
        <v>66503.18080895641</v>
      </c>
      <c r="Q8" s="339">
        <v>1865.3970554957814</v>
      </c>
      <c r="R8" s="339">
        <v>12.467013987201993</v>
      </c>
      <c r="S8" s="339">
        <v>4111.4626464436315</v>
      </c>
      <c r="T8" s="339">
        <v>120776.9040377711</v>
      </c>
      <c r="U8" s="339">
        <v>16318.234981606043</v>
      </c>
      <c r="V8" s="339">
        <v>45976.093813835985</v>
      </c>
      <c r="W8" s="339">
        <v>58362.9880653208</v>
      </c>
      <c r="X8" s="339">
        <v>66833.2199420069</v>
      </c>
      <c r="Y8" s="339">
        <v>1094.3506637912342</v>
      </c>
      <c r="Z8" s="339">
        <v>259945.02606456197</v>
      </c>
      <c r="AA8" s="339">
        <v>167554.2022804128</v>
      </c>
      <c r="AB8" s="339">
        <v>14982.668977262376</v>
      </c>
      <c r="AC8" s="339">
        <v>16656.98049227023</v>
      </c>
      <c r="AD8" s="339">
        <v>235.66031751945184</v>
      </c>
      <c r="AE8" s="339">
        <v>1138250.3061223004</v>
      </c>
      <c r="AF8" s="339">
        <v>122173.73752821643</v>
      </c>
      <c r="AG8" s="339">
        <v>748339.4729746315</v>
      </c>
      <c r="AH8" s="339">
        <v>32954.143286709324</v>
      </c>
      <c r="AI8" s="339">
        <v>4377.268950676708</v>
      </c>
      <c r="AJ8" s="339">
        <v>112037.90430542619</v>
      </c>
      <c r="AK8" s="339">
        <v>21523.75534814694</v>
      </c>
      <c r="AL8" s="339">
        <v>69540.39403549301</v>
      </c>
      <c r="AM8" s="339">
        <v>18885.304943654795</v>
      </c>
      <c r="AN8" s="339">
        <v>0</v>
      </c>
      <c r="AO8" s="339">
        <v>31.377</v>
      </c>
      <c r="AP8" s="339">
        <v>5625.594496141537</v>
      </c>
      <c r="AQ8" s="339">
        <v>0</v>
      </c>
      <c r="AR8" s="339">
        <v>2761.353253204412</v>
      </c>
      <c r="AS8" s="339">
        <v>0</v>
      </c>
      <c r="AT8" s="400">
        <v>0</v>
      </c>
      <c r="AU8" s="397"/>
      <c r="AV8" s="338">
        <v>2016</v>
      </c>
    </row>
    <row r="9" spans="1:48" s="309" customFormat="1" ht="39.75" customHeight="1">
      <c r="A9" s="364"/>
      <c r="B9" s="372" t="s">
        <v>408</v>
      </c>
      <c r="C9" s="365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405"/>
      <c r="AU9" s="406" t="s">
        <v>340</v>
      </c>
      <c r="AV9" s="340"/>
    </row>
    <row r="10" spans="1:48" s="309" customFormat="1" ht="39.75" customHeight="1">
      <c r="A10" s="367">
        <v>2017</v>
      </c>
      <c r="B10" s="368" t="s">
        <v>418</v>
      </c>
      <c r="C10" s="341">
        <v>15186376.745149113</v>
      </c>
      <c r="D10" s="341">
        <v>12577704.846893756</v>
      </c>
      <c r="E10" s="341">
        <v>11104007.258540692</v>
      </c>
      <c r="F10" s="341">
        <v>35430.69695212445</v>
      </c>
      <c r="G10" s="341">
        <v>158952.76743802562</v>
      </c>
      <c r="H10" s="341">
        <v>1279314.123962914</v>
      </c>
      <c r="I10" s="341">
        <v>2608671.898255359</v>
      </c>
      <c r="J10" s="341">
        <v>93538.45530601231</v>
      </c>
      <c r="K10" s="341">
        <v>93538.45530601231</v>
      </c>
      <c r="L10" s="341">
        <v>1355992.6047815045</v>
      </c>
      <c r="M10" s="341">
        <v>395035.1662876521</v>
      </c>
      <c r="N10" s="341">
        <v>920316.2685701759</v>
      </c>
      <c r="O10" s="341">
        <v>146266.37662126607</v>
      </c>
      <c r="P10" s="341">
        <v>75875.76859563251</v>
      </c>
      <c r="Q10" s="341">
        <v>845.4475392183808</v>
      </c>
      <c r="R10" s="341">
        <v>9.363766283735504</v>
      </c>
      <c r="S10" s="341">
        <v>4824.281779284164</v>
      </c>
      <c r="T10" s="341">
        <v>15765.178</v>
      </c>
      <c r="U10" s="341">
        <v>18814.186226626192</v>
      </c>
      <c r="V10" s="341">
        <v>44783.72776326049</v>
      </c>
      <c r="W10" s="341">
        <v>58118.12178153686</v>
      </c>
      <c r="X10" s="341">
        <v>71586.65450382564</v>
      </c>
      <c r="Y10" s="341">
        <v>1295.9504989603804</v>
      </c>
      <c r="Z10" s="341">
        <v>271764.77596317267</v>
      </c>
      <c r="AA10" s="341">
        <v>165325.7481648574</v>
      </c>
      <c r="AB10" s="341">
        <v>45040.68736625141</v>
      </c>
      <c r="AC10" s="341">
        <v>40031.98383710768</v>
      </c>
      <c r="AD10" s="341">
        <v>609.1860865689001</v>
      </c>
      <c r="AE10" s="341">
        <v>1159140.8381678422</v>
      </c>
      <c r="AF10" s="341">
        <v>97948.43849491031</v>
      </c>
      <c r="AG10" s="341">
        <v>409764.9047402215</v>
      </c>
      <c r="AH10" s="341">
        <v>38615.09789001264</v>
      </c>
      <c r="AI10" s="341">
        <v>11355.158863299072</v>
      </c>
      <c r="AJ10" s="341">
        <v>116339.75344318876</v>
      </c>
      <c r="AK10" s="341">
        <v>20912.085174527365</v>
      </c>
      <c r="AL10" s="341">
        <v>411587.1871046544</v>
      </c>
      <c r="AM10" s="341">
        <v>13933.68878139944</v>
      </c>
      <c r="AN10" s="341">
        <v>0</v>
      </c>
      <c r="AO10" s="341">
        <v>32.223</v>
      </c>
      <c r="AP10" s="341">
        <v>14606.95439017754</v>
      </c>
      <c r="AQ10" s="341">
        <v>0</v>
      </c>
      <c r="AR10" s="341">
        <v>24045.34628545095</v>
      </c>
      <c r="AS10" s="341">
        <v>0</v>
      </c>
      <c r="AT10" s="399">
        <v>0</v>
      </c>
      <c r="AU10" s="393" t="s">
        <v>419</v>
      </c>
      <c r="AV10" s="340">
        <v>2017</v>
      </c>
    </row>
    <row r="11" spans="1:48" s="309" customFormat="1" ht="29.25" customHeight="1">
      <c r="A11" s="390"/>
      <c r="B11" s="369" t="s">
        <v>76</v>
      </c>
      <c r="C11" s="339">
        <v>15558783.609965041</v>
      </c>
      <c r="D11" s="339">
        <v>12173493.426214885</v>
      </c>
      <c r="E11" s="339">
        <v>10536219.579158623</v>
      </c>
      <c r="F11" s="339">
        <v>37227.12291453784</v>
      </c>
      <c r="G11" s="339">
        <v>167796.08436612991</v>
      </c>
      <c r="H11" s="339">
        <v>1432250.6397755952</v>
      </c>
      <c r="I11" s="339">
        <v>3385290.1837501572</v>
      </c>
      <c r="J11" s="339">
        <v>110463.11289049855</v>
      </c>
      <c r="K11" s="339">
        <v>110463.11289049855</v>
      </c>
      <c r="L11" s="339">
        <v>1936307.4492909838</v>
      </c>
      <c r="M11" s="339">
        <v>855518.8031684222</v>
      </c>
      <c r="N11" s="339">
        <v>1043009.0624695125</v>
      </c>
      <c r="O11" s="339">
        <v>154091.80541169294</v>
      </c>
      <c r="P11" s="339">
        <v>81202.88363825927</v>
      </c>
      <c r="Q11" s="339">
        <v>864.1968555489981</v>
      </c>
      <c r="R11" s="339">
        <v>9.575077986679032</v>
      </c>
      <c r="S11" s="339">
        <v>5140.05917516567</v>
      </c>
      <c r="T11" s="339">
        <v>15765.178</v>
      </c>
      <c r="U11" s="339">
        <v>9993.103295072648</v>
      </c>
      <c r="V11" s="339">
        <v>130054.87923928251</v>
      </c>
      <c r="W11" s="339">
        <v>56983.15595228059</v>
      </c>
      <c r="X11" s="339">
        <v>96940.97359753815</v>
      </c>
      <c r="Y11" s="339">
        <v>1317.7795181907093</v>
      </c>
      <c r="Z11" s="339">
        <v>261878.06701579408</v>
      </c>
      <c r="AA11" s="339">
        <v>163326.40175186156</v>
      </c>
      <c r="AB11" s="339">
        <v>65441.0039408386</v>
      </c>
      <c r="AC11" s="339">
        <v>37157.40028230475</v>
      </c>
      <c r="AD11" s="339">
        <v>622.1833707444566</v>
      </c>
      <c r="AE11" s="339">
        <v>1338519.6215686745</v>
      </c>
      <c r="AF11" s="339">
        <v>118123.37732597785</v>
      </c>
      <c r="AG11" s="339">
        <v>342100.56189830235</v>
      </c>
      <c r="AH11" s="339">
        <v>39246.11990838321</v>
      </c>
      <c r="AI11" s="339">
        <v>11578.053564904589</v>
      </c>
      <c r="AJ11" s="339">
        <v>121369.33448376191</v>
      </c>
      <c r="AK11" s="339">
        <v>21379.33977767923</v>
      </c>
      <c r="AL11" s="339">
        <v>478573.24350207794</v>
      </c>
      <c r="AM11" s="339">
        <v>15653.295112834781</v>
      </c>
      <c r="AN11" s="339">
        <v>0</v>
      </c>
      <c r="AO11" s="339">
        <v>32.7</v>
      </c>
      <c r="AP11" s="339">
        <v>14863.257281735661</v>
      </c>
      <c r="AQ11" s="339">
        <v>0</v>
      </c>
      <c r="AR11" s="339">
        <v>175600.33871301715</v>
      </c>
      <c r="AS11" s="339">
        <v>0</v>
      </c>
      <c r="AT11" s="400">
        <v>0</v>
      </c>
      <c r="AU11" s="410" t="s">
        <v>117</v>
      </c>
      <c r="AV11" s="336"/>
    </row>
    <row r="12" spans="1:48" s="332" customFormat="1" ht="139.5" customHeight="1">
      <c r="A12" s="407"/>
      <c r="B12" s="407"/>
      <c r="C12" s="407" t="s">
        <v>339</v>
      </c>
      <c r="D12" s="407" t="s">
        <v>338</v>
      </c>
      <c r="E12" s="407" t="s">
        <v>337</v>
      </c>
      <c r="F12" s="407" t="s">
        <v>336</v>
      </c>
      <c r="G12" s="407" t="s">
        <v>335</v>
      </c>
      <c r="H12" s="407" t="s">
        <v>334</v>
      </c>
      <c r="I12" s="407" t="s">
        <v>333</v>
      </c>
      <c r="J12" s="407" t="s">
        <v>332</v>
      </c>
      <c r="K12" s="312" t="s">
        <v>331</v>
      </c>
      <c r="L12" s="312" t="s">
        <v>330</v>
      </c>
      <c r="M12" s="312" t="s">
        <v>329</v>
      </c>
      <c r="N12" s="312" t="s">
        <v>328</v>
      </c>
      <c r="O12" s="312" t="s">
        <v>327</v>
      </c>
      <c r="P12" s="312" t="s">
        <v>326</v>
      </c>
      <c r="Q12" s="312" t="s">
        <v>325</v>
      </c>
      <c r="R12" s="312" t="s">
        <v>324</v>
      </c>
      <c r="S12" s="312" t="s">
        <v>323</v>
      </c>
      <c r="T12" s="312" t="s">
        <v>322</v>
      </c>
      <c r="U12" s="312" t="s">
        <v>321</v>
      </c>
      <c r="V12" s="312" t="s">
        <v>320</v>
      </c>
      <c r="W12" s="312" t="s">
        <v>319</v>
      </c>
      <c r="X12" s="312" t="s">
        <v>318</v>
      </c>
      <c r="Y12" s="312" t="s">
        <v>317</v>
      </c>
      <c r="Z12" s="312" t="s">
        <v>316</v>
      </c>
      <c r="AA12" s="312" t="s">
        <v>315</v>
      </c>
      <c r="AB12" s="312" t="s">
        <v>314</v>
      </c>
      <c r="AC12" s="312" t="s">
        <v>313</v>
      </c>
      <c r="AD12" s="312" t="s">
        <v>312</v>
      </c>
      <c r="AE12" s="312" t="s">
        <v>311</v>
      </c>
      <c r="AF12" s="312" t="s">
        <v>310</v>
      </c>
      <c r="AG12" s="312" t="s">
        <v>309</v>
      </c>
      <c r="AH12" s="312" t="s">
        <v>308</v>
      </c>
      <c r="AI12" s="312" t="s">
        <v>307</v>
      </c>
      <c r="AJ12" s="312" t="s">
        <v>306</v>
      </c>
      <c r="AK12" s="312" t="s">
        <v>305</v>
      </c>
      <c r="AL12" s="312" t="s">
        <v>304</v>
      </c>
      <c r="AM12" s="312" t="s">
        <v>303</v>
      </c>
      <c r="AN12" s="312" t="s">
        <v>302</v>
      </c>
      <c r="AO12" s="312" t="s">
        <v>301</v>
      </c>
      <c r="AP12" s="312" t="s">
        <v>300</v>
      </c>
      <c r="AQ12" s="312" t="s">
        <v>299</v>
      </c>
      <c r="AR12" s="312" t="s">
        <v>298</v>
      </c>
      <c r="AS12" s="312" t="s">
        <v>297</v>
      </c>
      <c r="AT12" s="312" t="s">
        <v>296</v>
      </c>
      <c r="AU12" s="407"/>
      <c r="AV12" s="408"/>
    </row>
    <row r="13" s="309" customFormat="1" ht="15.75" customHeight="1">
      <c r="A13" s="331" t="s">
        <v>295</v>
      </c>
    </row>
    <row r="14" s="329" customFormat="1" ht="15">
      <c r="A14" s="330" t="s">
        <v>294</v>
      </c>
    </row>
    <row r="15" ht="15">
      <c r="A15" s="328" t="s">
        <v>293</v>
      </c>
    </row>
    <row r="16" spans="1:52" ht="15">
      <c r="A16" s="328" t="s">
        <v>292</v>
      </c>
      <c r="B16" s="326"/>
      <c r="C16" s="326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</row>
    <row r="17" spans="1:52" ht="15">
      <c r="A17" s="193" t="s">
        <v>291</v>
      </c>
      <c r="B17" s="326"/>
      <c r="C17" s="326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</row>
    <row r="18" spans="1:52" ht="15">
      <c r="A18" s="193" t="s">
        <v>290</v>
      </c>
      <c r="B18" s="326"/>
      <c r="C18" s="326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</row>
    <row r="19" spans="2:52" ht="15">
      <c r="B19" s="326"/>
      <c r="C19" s="326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</row>
    <row r="20" spans="2:52" ht="15">
      <c r="B20" s="326"/>
      <c r="C20" s="326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</row>
    <row r="21" spans="2:52" ht="15">
      <c r="B21" s="326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325"/>
      <c r="AV21" s="325"/>
      <c r="AW21" s="325"/>
      <c r="AX21" s="325"/>
      <c r="AY21" s="325"/>
      <c r="AZ21" s="325"/>
    </row>
    <row r="22" spans="2:52" ht="15">
      <c r="B22" s="32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325"/>
      <c r="AV22" s="325"/>
      <c r="AW22" s="325"/>
      <c r="AX22" s="325"/>
      <c r="AY22" s="325"/>
      <c r="AZ22" s="325"/>
    </row>
    <row r="23" spans="3:46" ht="15"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</row>
    <row r="55" ht="15">
      <c r="F55" s="305">
        <v>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I86"/>
  <sheetViews>
    <sheetView showGridLines="0" zoomScalePageLayoutView="0" workbookViewId="0" topLeftCell="P35">
      <selection activeCell="AE74" sqref="AE74"/>
    </sheetView>
  </sheetViews>
  <sheetFormatPr defaultColWidth="9.140625" defaultRowHeight="12.75"/>
  <cols>
    <col min="1" max="1" width="8.28125" style="30" customWidth="1"/>
    <col min="2" max="2" width="10.421875" style="30" customWidth="1"/>
    <col min="3" max="3" width="12.00390625" style="1" customWidth="1"/>
    <col min="4" max="4" width="11.8515625" style="1" customWidth="1"/>
    <col min="5" max="5" width="12.421875" style="1" customWidth="1"/>
    <col min="6" max="6" width="13.421875" style="1" customWidth="1"/>
    <col min="7" max="7" width="9.57421875" style="1" customWidth="1"/>
    <col min="8" max="8" width="11.57421875" style="1" customWidth="1"/>
    <col min="9" max="9" width="11.7109375" style="1" customWidth="1"/>
    <col min="10" max="10" width="11.00390625" style="1" bestFit="1" customWidth="1"/>
    <col min="11" max="11" width="8.00390625" style="1" bestFit="1" customWidth="1"/>
    <col min="12" max="12" width="13.421875" style="1" customWidth="1"/>
    <col min="13" max="13" width="9.140625" style="1" bestFit="1" customWidth="1"/>
    <col min="14" max="14" width="12.421875" style="1" customWidth="1"/>
    <col min="15" max="15" width="9.7109375" style="1" customWidth="1"/>
    <col min="16" max="16" width="10.140625" style="1" bestFit="1" customWidth="1"/>
    <col min="17" max="17" width="10.421875" style="1" bestFit="1" customWidth="1"/>
    <col min="18" max="18" width="11.7109375" style="1" bestFit="1" customWidth="1"/>
    <col min="19" max="19" width="9.140625" style="1" bestFit="1" customWidth="1"/>
    <col min="20" max="20" width="8.57421875" style="1" customWidth="1"/>
    <col min="21" max="21" width="11.7109375" style="1" bestFit="1" customWidth="1"/>
    <col min="22" max="22" width="11.421875" style="1" bestFit="1" customWidth="1"/>
    <col min="23" max="23" width="10.8515625" style="1" bestFit="1" customWidth="1"/>
    <col min="24" max="25" width="10.8515625" style="1" customWidth="1"/>
    <col min="26" max="26" width="12.140625" style="2" customWidth="1"/>
    <col min="27" max="27" width="10.57421875" style="2" customWidth="1"/>
    <col min="28" max="86" width="9.140625" style="2" customWidth="1"/>
    <col min="87" max="113" width="9.140625" style="3" customWidth="1"/>
    <col min="114" max="16384" width="9.140625" style="1" customWidth="1"/>
  </cols>
  <sheetData>
    <row r="1" spans="1:4" ht="15.75">
      <c r="A1" s="29" t="s">
        <v>216</v>
      </c>
      <c r="B1" s="29"/>
      <c r="C1" s="4"/>
      <c r="D1" s="4"/>
    </row>
    <row r="2" spans="1:4" ht="15.75">
      <c r="A2" s="29" t="s">
        <v>125</v>
      </c>
      <c r="B2" s="29"/>
      <c r="C2" s="4"/>
      <c r="D2" s="4"/>
    </row>
    <row r="3" ht="6.75" customHeight="1"/>
    <row r="4" spans="1:113" s="25" customFormat="1" ht="70.5" customHeight="1">
      <c r="A4" s="50" t="s">
        <v>85</v>
      </c>
      <c r="B4" s="51"/>
      <c r="C4" s="52" t="s">
        <v>9</v>
      </c>
      <c r="D4" s="52" t="s">
        <v>40</v>
      </c>
      <c r="E4" s="52" t="s">
        <v>41</v>
      </c>
      <c r="F4" s="52" t="s">
        <v>44</v>
      </c>
      <c r="G4" s="52" t="s">
        <v>45</v>
      </c>
      <c r="H4" s="52" t="s">
        <v>50</v>
      </c>
      <c r="I4" s="52" t="s">
        <v>65</v>
      </c>
      <c r="J4" s="52" t="s">
        <v>66</v>
      </c>
      <c r="K4" s="52" t="s">
        <v>12</v>
      </c>
      <c r="L4" s="52" t="s">
        <v>71</v>
      </c>
      <c r="M4" s="52" t="s">
        <v>72</v>
      </c>
      <c r="N4" s="52" t="s">
        <v>0</v>
      </c>
      <c r="O4" s="52" t="s">
        <v>1</v>
      </c>
      <c r="P4" s="52" t="s">
        <v>2</v>
      </c>
      <c r="Q4" s="52" t="s">
        <v>35</v>
      </c>
      <c r="R4" s="52" t="s">
        <v>36</v>
      </c>
      <c r="S4" s="52" t="s">
        <v>37</v>
      </c>
      <c r="T4" s="52" t="s">
        <v>38</v>
      </c>
      <c r="U4" s="52" t="s">
        <v>39</v>
      </c>
      <c r="V4" s="52" t="s">
        <v>8</v>
      </c>
      <c r="W4" s="52" t="s">
        <v>210</v>
      </c>
      <c r="X4" s="52" t="s">
        <v>13</v>
      </c>
      <c r="Y4" s="52" t="s">
        <v>14</v>
      </c>
      <c r="Z4" s="411" t="s">
        <v>112</v>
      </c>
      <c r="AA4" s="412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</row>
    <row r="5" spans="1:113" s="27" customFormat="1" ht="15" customHeight="1" hidden="1">
      <c r="A5" s="53">
        <v>2011</v>
      </c>
      <c r="B5" s="54"/>
      <c r="C5" s="44">
        <v>313301.82300000003</v>
      </c>
      <c r="D5" s="44">
        <v>271089.78</v>
      </c>
      <c r="E5" s="43">
        <v>72903.82999999999</v>
      </c>
      <c r="F5" s="43">
        <v>12847.39</v>
      </c>
      <c r="G5" s="43">
        <v>32448.069</v>
      </c>
      <c r="H5" s="43">
        <v>110075.15</v>
      </c>
      <c r="I5" s="43">
        <v>30696.938000000002</v>
      </c>
      <c r="J5" s="43">
        <v>6737.473</v>
      </c>
      <c r="K5" s="43">
        <v>5380.93</v>
      </c>
      <c r="L5" s="43">
        <v>0</v>
      </c>
      <c r="M5" s="43">
        <v>42212.043</v>
      </c>
      <c r="N5" s="43">
        <v>295862.436</v>
      </c>
      <c r="O5" s="43">
        <v>286376.77599999995</v>
      </c>
      <c r="P5" s="43">
        <v>253765.37</v>
      </c>
      <c r="Q5" s="43">
        <v>9054.189</v>
      </c>
      <c r="R5" s="43">
        <v>1276.1860000000001</v>
      </c>
      <c r="S5" s="43">
        <v>19492.241</v>
      </c>
      <c r="T5" s="43">
        <v>2453.5209999999997</v>
      </c>
      <c r="U5" s="43">
        <v>335.26900000000006</v>
      </c>
      <c r="V5" s="43">
        <v>7390.185999999999</v>
      </c>
      <c r="W5" s="43">
        <v>2095.474</v>
      </c>
      <c r="X5" s="43">
        <v>-17439.387</v>
      </c>
      <c r="Y5" s="43">
        <v>24772.656000000003</v>
      </c>
      <c r="Z5" s="81"/>
      <c r="AA5" s="82">
        <v>2011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</row>
    <row r="6" spans="1:113" s="27" customFormat="1" ht="15" customHeight="1">
      <c r="A6" s="53">
        <v>2014</v>
      </c>
      <c r="B6" s="54"/>
      <c r="C6" s="98">
        <v>448423.971</v>
      </c>
      <c r="D6" s="98">
        <v>398516.77</v>
      </c>
      <c r="E6" s="98">
        <v>110370.074</v>
      </c>
      <c r="F6" s="98">
        <v>18926.444</v>
      </c>
      <c r="G6" s="98">
        <v>40691.137</v>
      </c>
      <c r="H6" s="98">
        <v>162326.92</v>
      </c>
      <c r="I6" s="98">
        <v>48001.296</v>
      </c>
      <c r="J6" s="98">
        <v>7683.073</v>
      </c>
      <c r="K6" s="98">
        <v>10517.826</v>
      </c>
      <c r="L6" s="98">
        <v>0</v>
      </c>
      <c r="M6" s="98">
        <v>49907.201</v>
      </c>
      <c r="N6" s="98">
        <v>425758.29</v>
      </c>
      <c r="O6" s="98">
        <v>409191.031</v>
      </c>
      <c r="P6" s="98">
        <v>352436.834</v>
      </c>
      <c r="Q6" s="98">
        <v>16118.618</v>
      </c>
      <c r="R6" s="98">
        <v>1891.117</v>
      </c>
      <c r="S6" s="98">
        <v>28293.68</v>
      </c>
      <c r="T6" s="98">
        <v>9548.325</v>
      </c>
      <c r="U6" s="98">
        <v>902.457</v>
      </c>
      <c r="V6" s="98">
        <v>13419.496</v>
      </c>
      <c r="W6" s="98">
        <v>3147.763</v>
      </c>
      <c r="X6" s="98">
        <v>-22665.681</v>
      </c>
      <c r="Y6" s="98">
        <v>27241.52</v>
      </c>
      <c r="Z6" s="105"/>
      <c r="AA6" s="123">
        <v>2014</v>
      </c>
      <c r="AB6" s="1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</row>
    <row r="7" spans="1:113" s="27" customFormat="1" ht="15" customHeight="1">
      <c r="A7" s="53">
        <v>2015</v>
      </c>
      <c r="B7" s="54"/>
      <c r="C7" s="98">
        <v>505992.432</v>
      </c>
      <c r="D7" s="98">
        <v>452986.692</v>
      </c>
      <c r="E7" s="98">
        <v>125046.497</v>
      </c>
      <c r="F7" s="98">
        <v>21041.625</v>
      </c>
      <c r="G7" s="98">
        <v>45444.097</v>
      </c>
      <c r="H7" s="98">
        <v>182786.776</v>
      </c>
      <c r="I7" s="98">
        <v>56874.952</v>
      </c>
      <c r="J7" s="98">
        <v>10459.912</v>
      </c>
      <c r="K7" s="98">
        <v>11332.833</v>
      </c>
      <c r="L7" s="98">
        <v>0</v>
      </c>
      <c r="M7" s="98">
        <v>53005.74</v>
      </c>
      <c r="N7" s="98">
        <v>483386.422</v>
      </c>
      <c r="O7" s="98">
        <v>464784.775</v>
      </c>
      <c r="P7" s="98">
        <v>407474.654</v>
      </c>
      <c r="Q7" s="98">
        <v>19655.281</v>
      </c>
      <c r="R7" s="98">
        <v>2208.499</v>
      </c>
      <c r="S7" s="98">
        <v>26540.977</v>
      </c>
      <c r="T7" s="98">
        <v>7932.221</v>
      </c>
      <c r="U7" s="98">
        <v>973.143</v>
      </c>
      <c r="V7" s="98">
        <v>15092.595</v>
      </c>
      <c r="W7" s="98">
        <v>3509.052</v>
      </c>
      <c r="X7" s="98">
        <v>-22606.01</v>
      </c>
      <c r="Y7" s="20">
        <v>30399.73</v>
      </c>
      <c r="Z7" s="105"/>
      <c r="AA7" s="123">
        <v>2015</v>
      </c>
      <c r="AB7" s="1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</row>
    <row r="8" spans="1:113" s="27" customFormat="1" ht="15" customHeight="1">
      <c r="A8" s="53">
        <v>2016</v>
      </c>
      <c r="B8" s="54"/>
      <c r="C8" s="98">
        <v>583689.317</v>
      </c>
      <c r="D8" s="98">
        <v>533442.78</v>
      </c>
      <c r="E8" s="98">
        <v>148856.931</v>
      </c>
      <c r="F8" s="98">
        <v>24695.845</v>
      </c>
      <c r="G8" s="98">
        <v>53936.587</v>
      </c>
      <c r="H8" s="98">
        <v>224871.91</v>
      </c>
      <c r="I8" s="98">
        <v>59444.06</v>
      </c>
      <c r="J8" s="98">
        <v>8881.418</v>
      </c>
      <c r="K8" s="98">
        <v>12756.029</v>
      </c>
      <c r="L8" s="98">
        <v>0</v>
      </c>
      <c r="M8" s="98">
        <v>50246.537</v>
      </c>
      <c r="N8" s="98">
        <v>554431.4</v>
      </c>
      <c r="O8" s="98">
        <v>533663.499</v>
      </c>
      <c r="P8" s="98">
        <v>458657.754</v>
      </c>
      <c r="Q8" s="98">
        <v>23741.554</v>
      </c>
      <c r="R8" s="98">
        <v>2239.558</v>
      </c>
      <c r="S8" s="98">
        <v>34603.901</v>
      </c>
      <c r="T8" s="98">
        <v>12827.631</v>
      </c>
      <c r="U8" s="98">
        <v>1593.101</v>
      </c>
      <c r="V8" s="98">
        <v>16844.484</v>
      </c>
      <c r="W8" s="98">
        <v>3923.417</v>
      </c>
      <c r="X8" s="98">
        <v>-29257.917</v>
      </c>
      <c r="Y8" s="98">
        <v>20988.62</v>
      </c>
      <c r="Z8" s="126"/>
      <c r="AA8" s="124">
        <v>2016</v>
      </c>
      <c r="AB8" s="1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</row>
    <row r="9" spans="1:113" s="27" customFormat="1" ht="15" customHeight="1">
      <c r="A9" s="77"/>
      <c r="B9" s="77" t="s">
        <v>15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109" t="s">
        <v>113</v>
      </c>
      <c r="AA9" s="125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</row>
    <row r="10" spans="1:113" s="13" customFormat="1" ht="14.25" customHeight="1" hidden="1">
      <c r="A10" s="54"/>
      <c r="B10" s="5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49"/>
      <c r="AA10" s="60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</row>
    <row r="11" spans="1:113" s="13" customFormat="1" ht="18" customHeight="1" hidden="1">
      <c r="A11" s="54">
        <v>2013</v>
      </c>
      <c r="B11" s="55" t="s">
        <v>73</v>
      </c>
      <c r="C11" s="98">
        <v>30932.842</v>
      </c>
      <c r="D11" s="98">
        <v>25710.453</v>
      </c>
      <c r="E11" s="98">
        <v>9885.808</v>
      </c>
      <c r="F11" s="98">
        <v>1696.606</v>
      </c>
      <c r="G11" s="98">
        <v>1114.027</v>
      </c>
      <c r="H11" s="98">
        <v>11205.608</v>
      </c>
      <c r="I11" s="98">
        <v>311.696</v>
      </c>
      <c r="J11" s="98">
        <v>3.072</v>
      </c>
      <c r="K11" s="98">
        <v>1493.636</v>
      </c>
      <c r="L11" s="98">
        <v>0</v>
      </c>
      <c r="M11" s="98">
        <v>5222.389</v>
      </c>
      <c r="N11" s="98">
        <v>36872.01</v>
      </c>
      <c r="O11" s="98">
        <v>36070.215</v>
      </c>
      <c r="P11" s="98">
        <v>28445.764</v>
      </c>
      <c r="Q11" s="98">
        <v>662.493</v>
      </c>
      <c r="R11" s="98">
        <v>137.871</v>
      </c>
      <c r="S11" s="98">
        <v>2599.251</v>
      </c>
      <c r="T11" s="98">
        <v>4212.237</v>
      </c>
      <c r="U11" s="98">
        <v>12.599</v>
      </c>
      <c r="V11" s="98">
        <v>527.583</v>
      </c>
      <c r="W11" s="98">
        <v>274.212</v>
      </c>
      <c r="X11" s="98">
        <v>5939.168</v>
      </c>
      <c r="Y11" s="98">
        <v>11161.557</v>
      </c>
      <c r="Z11" s="49" t="s">
        <v>114</v>
      </c>
      <c r="AA11" s="111">
        <v>2013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</row>
    <row r="12" spans="1:113" s="13" customFormat="1" ht="14.25" customHeight="1" hidden="1">
      <c r="A12" s="54"/>
      <c r="B12" s="55" t="s">
        <v>74</v>
      </c>
      <c r="C12" s="98">
        <v>33947.771</v>
      </c>
      <c r="D12" s="98">
        <v>28951.219</v>
      </c>
      <c r="E12" s="98">
        <v>7674.103</v>
      </c>
      <c r="F12" s="98">
        <v>1282.121</v>
      </c>
      <c r="G12" s="98">
        <v>2067.49</v>
      </c>
      <c r="H12" s="98">
        <v>14804.629</v>
      </c>
      <c r="I12" s="98">
        <v>2418.729</v>
      </c>
      <c r="J12" s="98">
        <v>140.791</v>
      </c>
      <c r="K12" s="98">
        <v>563.356</v>
      </c>
      <c r="L12" s="98">
        <v>0</v>
      </c>
      <c r="M12" s="98">
        <v>4996.552</v>
      </c>
      <c r="N12" s="98">
        <v>32500.374</v>
      </c>
      <c r="O12" s="98">
        <v>31016.587</v>
      </c>
      <c r="P12" s="98">
        <v>27582.27</v>
      </c>
      <c r="Q12" s="98">
        <v>421.284</v>
      </c>
      <c r="R12" s="98">
        <v>202.291</v>
      </c>
      <c r="S12" s="98">
        <v>2294.603</v>
      </c>
      <c r="T12" s="98">
        <v>509.4</v>
      </c>
      <c r="U12" s="98">
        <v>6.739</v>
      </c>
      <c r="V12" s="98">
        <v>667.463</v>
      </c>
      <c r="W12" s="98">
        <v>816.324</v>
      </c>
      <c r="X12" s="98">
        <v>-1447.397</v>
      </c>
      <c r="Y12" s="98">
        <v>3549.155</v>
      </c>
      <c r="Z12" s="49" t="s">
        <v>115</v>
      </c>
      <c r="AA12" s="111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</row>
    <row r="13" spans="1:113" s="13" customFormat="1" ht="14.25" customHeight="1" hidden="1">
      <c r="A13" s="54"/>
      <c r="B13" s="55" t="s">
        <v>75</v>
      </c>
      <c r="C13" s="98">
        <v>30156.8</v>
      </c>
      <c r="D13" s="98">
        <v>25227.569</v>
      </c>
      <c r="E13" s="98">
        <v>7533.352</v>
      </c>
      <c r="F13" s="98">
        <v>1255.647</v>
      </c>
      <c r="G13" s="98">
        <v>2218.863</v>
      </c>
      <c r="H13" s="98">
        <v>11925.892</v>
      </c>
      <c r="I13" s="98">
        <v>1383.034</v>
      </c>
      <c r="J13" s="98">
        <v>242.647</v>
      </c>
      <c r="K13" s="98">
        <v>668.134</v>
      </c>
      <c r="L13" s="98">
        <v>0</v>
      </c>
      <c r="M13" s="98">
        <v>4929.231</v>
      </c>
      <c r="N13" s="98">
        <v>24767.965</v>
      </c>
      <c r="O13" s="98">
        <v>23685.476</v>
      </c>
      <c r="P13" s="98">
        <v>21323.178</v>
      </c>
      <c r="Q13" s="98">
        <v>477.36</v>
      </c>
      <c r="R13" s="98">
        <v>103.941</v>
      </c>
      <c r="S13" s="98">
        <v>1485.867</v>
      </c>
      <c r="T13" s="98">
        <v>277.599</v>
      </c>
      <c r="U13" s="98">
        <v>17.531</v>
      </c>
      <c r="V13" s="98">
        <v>936.403</v>
      </c>
      <c r="W13" s="98">
        <v>146.086</v>
      </c>
      <c r="X13" s="98">
        <v>-5388.835</v>
      </c>
      <c r="Y13" s="98">
        <v>-459.604</v>
      </c>
      <c r="Z13" s="49" t="s">
        <v>116</v>
      </c>
      <c r="AA13" s="111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</row>
    <row r="14" spans="1:113" s="13" customFormat="1" ht="14.25" customHeight="1" hidden="1">
      <c r="A14" s="54"/>
      <c r="B14" s="55" t="s">
        <v>76</v>
      </c>
      <c r="C14" s="98">
        <v>29893.329</v>
      </c>
      <c r="D14" s="98">
        <v>26817.52</v>
      </c>
      <c r="E14" s="98">
        <v>8079.973</v>
      </c>
      <c r="F14" s="98">
        <v>1277.616</v>
      </c>
      <c r="G14" s="98">
        <v>2753.958</v>
      </c>
      <c r="H14" s="98">
        <v>11716.231</v>
      </c>
      <c r="I14" s="98">
        <v>2170.618</v>
      </c>
      <c r="J14" s="98">
        <v>145.896</v>
      </c>
      <c r="K14" s="98">
        <v>673.228</v>
      </c>
      <c r="L14" s="98">
        <v>0</v>
      </c>
      <c r="M14" s="98">
        <v>3075.809</v>
      </c>
      <c r="N14" s="98">
        <v>30488.46</v>
      </c>
      <c r="O14" s="98">
        <v>29417.104</v>
      </c>
      <c r="P14" s="98">
        <v>24122.492</v>
      </c>
      <c r="Q14" s="98">
        <v>2906.598</v>
      </c>
      <c r="R14" s="98">
        <v>54.943</v>
      </c>
      <c r="S14" s="98">
        <v>2103.296</v>
      </c>
      <c r="T14" s="98">
        <v>221.351</v>
      </c>
      <c r="U14" s="98">
        <v>8.424</v>
      </c>
      <c r="V14" s="98">
        <v>813.408</v>
      </c>
      <c r="W14" s="98">
        <v>257.948</v>
      </c>
      <c r="X14" s="98">
        <v>595.131</v>
      </c>
      <c r="Y14" s="98">
        <v>3670.94</v>
      </c>
      <c r="Z14" s="49" t="s">
        <v>117</v>
      </c>
      <c r="AA14" s="1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</row>
    <row r="15" spans="1:113" s="13" customFormat="1" ht="14.25" customHeight="1" hidden="1">
      <c r="A15" s="54"/>
      <c r="B15" s="55" t="s">
        <v>77</v>
      </c>
      <c r="C15" s="98">
        <v>30336.563</v>
      </c>
      <c r="D15" s="98">
        <v>26793.882</v>
      </c>
      <c r="E15" s="98">
        <v>7881.549</v>
      </c>
      <c r="F15" s="98">
        <v>1278.826</v>
      </c>
      <c r="G15" s="98">
        <v>2694.521</v>
      </c>
      <c r="H15" s="98">
        <v>10896.433</v>
      </c>
      <c r="I15" s="98">
        <v>2548.433</v>
      </c>
      <c r="J15" s="98">
        <v>817.619</v>
      </c>
      <c r="K15" s="98">
        <v>676.501</v>
      </c>
      <c r="L15" s="98">
        <v>0</v>
      </c>
      <c r="M15" s="98">
        <v>3542.681</v>
      </c>
      <c r="N15" s="98">
        <v>34900.963</v>
      </c>
      <c r="O15" s="98">
        <v>33770.035</v>
      </c>
      <c r="P15" s="98">
        <v>30177.577</v>
      </c>
      <c r="Q15" s="98">
        <v>1257.979</v>
      </c>
      <c r="R15" s="98">
        <v>85.007</v>
      </c>
      <c r="S15" s="98">
        <v>2181.349</v>
      </c>
      <c r="T15" s="98">
        <v>62.288</v>
      </c>
      <c r="U15" s="98">
        <v>5.835</v>
      </c>
      <c r="V15" s="98">
        <v>970.833</v>
      </c>
      <c r="W15" s="98">
        <v>160.095</v>
      </c>
      <c r="X15" s="98">
        <v>4564.4</v>
      </c>
      <c r="Y15" s="98">
        <v>8107.081</v>
      </c>
      <c r="Z15" s="49" t="s">
        <v>118</v>
      </c>
      <c r="AA15" s="1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</row>
    <row r="16" spans="1:113" s="13" customFormat="1" ht="14.25" customHeight="1" hidden="1">
      <c r="A16" s="54"/>
      <c r="B16" s="55" t="s">
        <v>78</v>
      </c>
      <c r="C16" s="98">
        <v>32602.892</v>
      </c>
      <c r="D16" s="98">
        <v>31069.082</v>
      </c>
      <c r="E16" s="98">
        <v>7901.078</v>
      </c>
      <c r="F16" s="98">
        <v>1282.255</v>
      </c>
      <c r="G16" s="98">
        <v>2491.408</v>
      </c>
      <c r="H16" s="98">
        <v>14783.211</v>
      </c>
      <c r="I16" s="98">
        <v>3141.197</v>
      </c>
      <c r="J16" s="98">
        <v>855.16</v>
      </c>
      <c r="K16" s="98">
        <v>614.773</v>
      </c>
      <c r="L16" s="98">
        <v>0</v>
      </c>
      <c r="M16" s="98">
        <v>1533.81</v>
      </c>
      <c r="N16" s="98">
        <v>31403.779</v>
      </c>
      <c r="O16" s="98">
        <v>30564.41</v>
      </c>
      <c r="P16" s="98">
        <v>26705.487</v>
      </c>
      <c r="Q16" s="98">
        <v>1727.785</v>
      </c>
      <c r="R16" s="98">
        <v>502.305</v>
      </c>
      <c r="S16" s="98">
        <v>1523.601</v>
      </c>
      <c r="T16" s="98">
        <v>104.202</v>
      </c>
      <c r="U16" s="98">
        <v>1.03</v>
      </c>
      <c r="V16" s="98">
        <v>681.427</v>
      </c>
      <c r="W16" s="98">
        <v>157.942</v>
      </c>
      <c r="X16" s="98">
        <v>-1199.113</v>
      </c>
      <c r="Y16" s="98">
        <v>334.697</v>
      </c>
      <c r="Z16" s="49" t="s">
        <v>119</v>
      </c>
      <c r="AA16" s="1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</row>
    <row r="17" spans="1:113" s="13" customFormat="1" ht="14.25" customHeight="1" hidden="1">
      <c r="A17" s="54"/>
      <c r="B17" s="55" t="s">
        <v>79</v>
      </c>
      <c r="C17" s="98">
        <v>36773.705</v>
      </c>
      <c r="D17" s="98">
        <v>29867.274</v>
      </c>
      <c r="E17" s="98">
        <v>8410.113</v>
      </c>
      <c r="F17" s="98">
        <v>1319.476</v>
      </c>
      <c r="G17" s="98">
        <v>3328.038</v>
      </c>
      <c r="H17" s="98">
        <v>11576.066</v>
      </c>
      <c r="I17" s="98">
        <v>3907.972</v>
      </c>
      <c r="J17" s="98">
        <v>684.024</v>
      </c>
      <c r="K17" s="98">
        <v>641.585</v>
      </c>
      <c r="L17" s="98">
        <v>0</v>
      </c>
      <c r="M17" s="98">
        <v>6906.431</v>
      </c>
      <c r="N17" s="98">
        <v>37085.659</v>
      </c>
      <c r="O17" s="98">
        <v>35897.195</v>
      </c>
      <c r="P17" s="98">
        <v>29601.411</v>
      </c>
      <c r="Q17" s="98">
        <v>800.717</v>
      </c>
      <c r="R17" s="98">
        <v>144.333</v>
      </c>
      <c r="S17" s="98">
        <v>1957.376</v>
      </c>
      <c r="T17" s="98">
        <v>3380.166</v>
      </c>
      <c r="U17" s="98">
        <v>13.192</v>
      </c>
      <c r="V17" s="98">
        <v>1049.044</v>
      </c>
      <c r="W17" s="98">
        <v>139.42</v>
      </c>
      <c r="X17" s="98">
        <v>311.954</v>
      </c>
      <c r="Y17" s="98">
        <v>7218.385</v>
      </c>
      <c r="Z17" s="49" t="s">
        <v>188</v>
      </c>
      <c r="AA17" s="1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 s="13" customFormat="1" ht="14.25" customHeight="1" hidden="1">
      <c r="A18" s="54"/>
      <c r="B18" s="55" t="s">
        <v>80</v>
      </c>
      <c r="C18" s="98">
        <v>35050.052</v>
      </c>
      <c r="D18" s="98">
        <v>27518.467</v>
      </c>
      <c r="E18" s="98">
        <v>7557.946</v>
      </c>
      <c r="F18" s="98">
        <v>1295.011</v>
      </c>
      <c r="G18" s="98">
        <v>2386.655</v>
      </c>
      <c r="H18" s="98">
        <v>12568.045</v>
      </c>
      <c r="I18" s="98">
        <v>2849.269</v>
      </c>
      <c r="J18" s="98">
        <v>270.109</v>
      </c>
      <c r="K18" s="98">
        <v>591.432</v>
      </c>
      <c r="L18" s="98">
        <v>0</v>
      </c>
      <c r="M18" s="98">
        <v>7531.585</v>
      </c>
      <c r="N18" s="98">
        <v>31905.298</v>
      </c>
      <c r="O18" s="98">
        <v>31296.343</v>
      </c>
      <c r="P18" s="98">
        <v>28088.585</v>
      </c>
      <c r="Q18" s="98">
        <v>499.531</v>
      </c>
      <c r="R18" s="98">
        <v>65.499</v>
      </c>
      <c r="S18" s="98">
        <v>2346.266</v>
      </c>
      <c r="T18" s="98">
        <v>295.444</v>
      </c>
      <c r="U18" s="98">
        <v>1.018</v>
      </c>
      <c r="V18" s="98">
        <v>566.992</v>
      </c>
      <c r="W18" s="98">
        <v>41.963</v>
      </c>
      <c r="X18" s="98">
        <v>-3144.754</v>
      </c>
      <c r="Y18" s="98">
        <v>4386.831</v>
      </c>
      <c r="Z18" s="49" t="s">
        <v>120</v>
      </c>
      <c r="AA18" s="1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</row>
    <row r="19" spans="1:113" s="13" customFormat="1" ht="14.25" customHeight="1" hidden="1">
      <c r="A19" s="54"/>
      <c r="B19" s="55" t="s">
        <v>81</v>
      </c>
      <c r="C19" s="98">
        <v>34846.826</v>
      </c>
      <c r="D19" s="98">
        <v>28747.213</v>
      </c>
      <c r="E19" s="98">
        <v>8420.652</v>
      </c>
      <c r="F19" s="98">
        <v>1349.176</v>
      </c>
      <c r="G19" s="98">
        <v>2589.138</v>
      </c>
      <c r="H19" s="98">
        <v>11436.396</v>
      </c>
      <c r="I19" s="98">
        <v>3563.011</v>
      </c>
      <c r="J19" s="98">
        <v>624.793</v>
      </c>
      <c r="K19" s="98">
        <v>764.047</v>
      </c>
      <c r="L19" s="98">
        <v>0</v>
      </c>
      <c r="M19" s="98">
        <v>6099.613</v>
      </c>
      <c r="N19" s="98">
        <v>30121.859</v>
      </c>
      <c r="O19" s="98">
        <v>28982.023</v>
      </c>
      <c r="P19" s="98">
        <v>24216.478</v>
      </c>
      <c r="Q19" s="98">
        <v>2596.86</v>
      </c>
      <c r="R19" s="98">
        <v>127.189</v>
      </c>
      <c r="S19" s="98">
        <v>1688.559</v>
      </c>
      <c r="T19" s="98">
        <v>344.963</v>
      </c>
      <c r="U19" s="98">
        <v>7.974</v>
      </c>
      <c r="V19" s="98">
        <v>941.544</v>
      </c>
      <c r="W19" s="98">
        <v>198.292</v>
      </c>
      <c r="X19" s="98">
        <v>-4724.967</v>
      </c>
      <c r="Y19" s="98">
        <v>1374.646</v>
      </c>
      <c r="Z19" s="49" t="s">
        <v>121</v>
      </c>
      <c r="AA19" s="11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</row>
    <row r="20" spans="1:113" s="13" customFormat="1" ht="14.25" customHeight="1" hidden="1">
      <c r="A20" s="54"/>
      <c r="B20" s="55" t="s">
        <v>82</v>
      </c>
      <c r="C20" s="98">
        <v>33187.592</v>
      </c>
      <c r="D20" s="98">
        <v>30778.662</v>
      </c>
      <c r="E20" s="98">
        <v>8412.514</v>
      </c>
      <c r="F20" s="98">
        <v>1369.842</v>
      </c>
      <c r="G20" s="98">
        <v>2668.189</v>
      </c>
      <c r="H20" s="98">
        <v>12056.481</v>
      </c>
      <c r="I20" s="98">
        <v>4583.317</v>
      </c>
      <c r="J20" s="98">
        <v>1103.437</v>
      </c>
      <c r="K20" s="98">
        <v>584.882</v>
      </c>
      <c r="L20" s="98">
        <v>0</v>
      </c>
      <c r="M20" s="98">
        <v>2408.93</v>
      </c>
      <c r="N20" s="98">
        <v>30018.08</v>
      </c>
      <c r="O20" s="98">
        <v>29008.006</v>
      </c>
      <c r="P20" s="98">
        <v>26021.598</v>
      </c>
      <c r="Q20" s="98">
        <v>949.069</v>
      </c>
      <c r="R20" s="98">
        <v>106.751</v>
      </c>
      <c r="S20" s="98">
        <v>1558.492</v>
      </c>
      <c r="T20" s="98">
        <v>263.06</v>
      </c>
      <c r="U20" s="98">
        <v>109.036</v>
      </c>
      <c r="V20" s="98">
        <v>879.506</v>
      </c>
      <c r="W20" s="98">
        <v>130.568</v>
      </c>
      <c r="X20" s="98">
        <v>-3169.512</v>
      </c>
      <c r="Y20" s="98">
        <v>-760.582</v>
      </c>
      <c r="Z20" s="49" t="s">
        <v>122</v>
      </c>
      <c r="AA20" s="111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</row>
    <row r="21" spans="1:113" s="13" customFormat="1" ht="14.25" customHeight="1" hidden="1">
      <c r="A21" s="54"/>
      <c r="B21" s="55" t="s">
        <v>83</v>
      </c>
      <c r="C21" s="106">
        <v>30495.58</v>
      </c>
      <c r="D21" s="106">
        <v>28738.036</v>
      </c>
      <c r="E21" s="106">
        <v>8205.941</v>
      </c>
      <c r="F21" s="106">
        <v>1362.205</v>
      </c>
      <c r="G21" s="106">
        <v>3581.37</v>
      </c>
      <c r="H21" s="106">
        <v>11164.684</v>
      </c>
      <c r="I21" s="106">
        <v>3102.756</v>
      </c>
      <c r="J21" s="106">
        <v>726.733</v>
      </c>
      <c r="K21" s="106">
        <v>594.347</v>
      </c>
      <c r="L21" s="106">
        <v>0</v>
      </c>
      <c r="M21" s="106">
        <v>1757.544</v>
      </c>
      <c r="N21" s="106">
        <v>36918.199</v>
      </c>
      <c r="O21" s="106">
        <v>35882.029</v>
      </c>
      <c r="P21" s="106">
        <v>33093.57</v>
      </c>
      <c r="Q21" s="106">
        <v>553.75</v>
      </c>
      <c r="R21" s="106">
        <v>138.39</v>
      </c>
      <c r="S21" s="106">
        <v>1865.9</v>
      </c>
      <c r="T21" s="106">
        <v>226.14</v>
      </c>
      <c r="U21" s="106">
        <v>4.279</v>
      </c>
      <c r="V21" s="106">
        <v>890.986</v>
      </c>
      <c r="W21" s="106">
        <v>145.184</v>
      </c>
      <c r="X21" s="106">
        <v>6422.619</v>
      </c>
      <c r="Y21" s="106">
        <v>8180.163</v>
      </c>
      <c r="Z21" s="49" t="s">
        <v>123</v>
      </c>
      <c r="AA21" s="111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</row>
    <row r="22" spans="1:113" s="13" customFormat="1" ht="14.25" customHeight="1" hidden="1">
      <c r="A22" s="54"/>
      <c r="B22" s="55" t="s">
        <v>84</v>
      </c>
      <c r="C22" s="110">
        <v>50000.608</v>
      </c>
      <c r="D22" s="110">
        <v>48019.133</v>
      </c>
      <c r="E22" s="110">
        <v>6272.338</v>
      </c>
      <c r="F22" s="110">
        <v>1537.68</v>
      </c>
      <c r="G22" s="110">
        <v>8492.575</v>
      </c>
      <c r="H22" s="110">
        <v>14608.917</v>
      </c>
      <c r="I22" s="110">
        <v>13787.246</v>
      </c>
      <c r="J22" s="110">
        <v>2051.241</v>
      </c>
      <c r="K22" s="110">
        <v>1269.136</v>
      </c>
      <c r="L22" s="110">
        <v>0</v>
      </c>
      <c r="M22" s="110">
        <v>1981.475</v>
      </c>
      <c r="N22" s="110">
        <v>32699.339</v>
      </c>
      <c r="O22" s="110">
        <v>29974.335</v>
      </c>
      <c r="P22" s="110">
        <v>26790.754</v>
      </c>
      <c r="Q22" s="110">
        <v>1458.255</v>
      </c>
      <c r="R22" s="110">
        <v>-572.949</v>
      </c>
      <c r="S22" s="110">
        <v>2046.785</v>
      </c>
      <c r="T22" s="110">
        <v>208.446</v>
      </c>
      <c r="U22" s="110">
        <v>43.044</v>
      </c>
      <c r="V22" s="110">
        <v>2519.977</v>
      </c>
      <c r="W22" s="110">
        <v>205.027</v>
      </c>
      <c r="X22" s="110">
        <v>-17301.269</v>
      </c>
      <c r="Y22" s="110">
        <v>-15319.794</v>
      </c>
      <c r="Z22" s="49" t="s">
        <v>124</v>
      </c>
      <c r="AA22" s="111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</row>
    <row r="23" spans="1:113" s="13" customFormat="1" ht="14.25" customHeight="1">
      <c r="A23" s="54"/>
      <c r="B23" s="55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49"/>
      <c r="AA23" s="111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</row>
    <row r="24" spans="1:113" s="13" customFormat="1" ht="14.25" customHeight="1">
      <c r="A24" s="54">
        <v>2014</v>
      </c>
      <c r="B24" s="55" t="s">
        <v>73</v>
      </c>
      <c r="C24" s="98">
        <v>36001.255</v>
      </c>
      <c r="D24" s="98">
        <v>30985.358</v>
      </c>
      <c r="E24" s="98">
        <v>11544.736</v>
      </c>
      <c r="F24" s="98">
        <v>2000.454</v>
      </c>
      <c r="G24" s="98">
        <v>1346.304</v>
      </c>
      <c r="H24" s="98">
        <v>13267.874</v>
      </c>
      <c r="I24" s="98">
        <v>2007.615</v>
      </c>
      <c r="J24" s="98">
        <v>116.685</v>
      </c>
      <c r="K24" s="98">
        <v>701.69</v>
      </c>
      <c r="L24" s="98">
        <v>0</v>
      </c>
      <c r="M24" s="98">
        <v>5015.897</v>
      </c>
      <c r="N24" s="98">
        <v>37907.936</v>
      </c>
      <c r="O24" s="98">
        <v>36883.868</v>
      </c>
      <c r="P24" s="98">
        <v>32706.946</v>
      </c>
      <c r="Q24" s="98">
        <v>1246.578</v>
      </c>
      <c r="R24" s="98">
        <v>344.803</v>
      </c>
      <c r="S24" s="98">
        <v>1800.914</v>
      </c>
      <c r="T24" s="98">
        <v>776.38</v>
      </c>
      <c r="U24" s="98">
        <v>8.247</v>
      </c>
      <c r="V24" s="98">
        <v>640.117</v>
      </c>
      <c r="W24" s="98">
        <v>383.951</v>
      </c>
      <c r="X24" s="98">
        <v>1906.681</v>
      </c>
      <c r="Y24" s="98">
        <v>6922.578</v>
      </c>
      <c r="Z24" s="49" t="s">
        <v>114</v>
      </c>
      <c r="AA24" s="111">
        <v>2014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</row>
    <row r="25" spans="1:113" s="13" customFormat="1" ht="14.25" customHeight="1">
      <c r="A25" s="54"/>
      <c r="B25" s="55" t="s">
        <v>74</v>
      </c>
      <c r="C25" s="98">
        <v>32755.956</v>
      </c>
      <c r="D25" s="98">
        <v>29430.443</v>
      </c>
      <c r="E25" s="98">
        <v>8941.706</v>
      </c>
      <c r="F25" s="98">
        <v>1531.904</v>
      </c>
      <c r="G25" s="98">
        <v>2259.364</v>
      </c>
      <c r="H25" s="98">
        <v>14131.952</v>
      </c>
      <c r="I25" s="98">
        <v>844.76</v>
      </c>
      <c r="J25" s="98">
        <v>390.304</v>
      </c>
      <c r="K25" s="98">
        <v>1330.453</v>
      </c>
      <c r="L25" s="98">
        <v>0</v>
      </c>
      <c r="M25" s="98">
        <v>3325.513</v>
      </c>
      <c r="N25" s="98">
        <v>34424.289</v>
      </c>
      <c r="O25" s="98">
        <v>32726.072</v>
      </c>
      <c r="P25" s="98">
        <v>29522.848</v>
      </c>
      <c r="Q25" s="98">
        <v>540.842</v>
      </c>
      <c r="R25" s="98">
        <v>87.656</v>
      </c>
      <c r="S25" s="98">
        <v>1862.165</v>
      </c>
      <c r="T25" s="98">
        <v>681.363</v>
      </c>
      <c r="U25" s="98">
        <v>31.198</v>
      </c>
      <c r="V25" s="98">
        <v>842.554</v>
      </c>
      <c r="W25" s="98">
        <v>855.663</v>
      </c>
      <c r="X25" s="98">
        <v>1668.333</v>
      </c>
      <c r="Y25" s="98">
        <v>4993.846</v>
      </c>
      <c r="Z25" s="49" t="s">
        <v>115</v>
      </c>
      <c r="AA25" s="60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</row>
    <row r="26" spans="1:113" s="13" customFormat="1" ht="14.25" customHeight="1">
      <c r="A26" s="54"/>
      <c r="B26" s="55" t="s">
        <v>75</v>
      </c>
      <c r="C26" s="98">
        <v>37059.531</v>
      </c>
      <c r="D26" s="98">
        <v>31429.42</v>
      </c>
      <c r="E26" s="98">
        <v>8897.562</v>
      </c>
      <c r="F26" s="98">
        <v>1504.18</v>
      </c>
      <c r="G26" s="98">
        <v>2754.956</v>
      </c>
      <c r="H26" s="98">
        <v>14241.267</v>
      </c>
      <c r="I26" s="98">
        <v>2814.259</v>
      </c>
      <c r="J26" s="98">
        <v>497.687</v>
      </c>
      <c r="K26" s="98">
        <v>719.509</v>
      </c>
      <c r="L26" s="98">
        <v>0</v>
      </c>
      <c r="M26" s="98">
        <v>5630.111</v>
      </c>
      <c r="N26" s="98">
        <v>31967.672</v>
      </c>
      <c r="O26" s="98">
        <v>30640.225</v>
      </c>
      <c r="P26" s="98">
        <v>22864.937</v>
      </c>
      <c r="Q26" s="98">
        <v>596.229</v>
      </c>
      <c r="R26" s="98">
        <v>239.628</v>
      </c>
      <c r="S26" s="98">
        <v>4793.306</v>
      </c>
      <c r="T26" s="98">
        <v>1514.363</v>
      </c>
      <c r="U26" s="98">
        <v>631.762</v>
      </c>
      <c r="V26" s="98">
        <v>1162.796</v>
      </c>
      <c r="W26" s="98">
        <v>164.651</v>
      </c>
      <c r="X26" s="98">
        <v>-5091.859</v>
      </c>
      <c r="Y26" s="98">
        <v>538.252</v>
      </c>
      <c r="Z26" s="49" t="s">
        <v>116</v>
      </c>
      <c r="AA26" s="60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</row>
    <row r="27" spans="1:113" s="13" customFormat="1" ht="14.25" customHeight="1">
      <c r="A27" s="54"/>
      <c r="B27" s="55" t="s">
        <v>76</v>
      </c>
      <c r="C27" s="98">
        <v>36789.389</v>
      </c>
      <c r="D27" s="98">
        <v>32951.096</v>
      </c>
      <c r="E27" s="98">
        <v>9251.11</v>
      </c>
      <c r="F27" s="98">
        <v>1504.007</v>
      </c>
      <c r="G27" s="98">
        <v>3185.102</v>
      </c>
      <c r="H27" s="98">
        <v>14416.794</v>
      </c>
      <c r="I27" s="98">
        <v>2348.018</v>
      </c>
      <c r="J27" s="98">
        <v>518.649</v>
      </c>
      <c r="K27" s="98">
        <v>1727.416</v>
      </c>
      <c r="L27" s="98">
        <v>0</v>
      </c>
      <c r="M27" s="98">
        <v>3838.293</v>
      </c>
      <c r="N27" s="98">
        <v>34069.278</v>
      </c>
      <c r="O27" s="98">
        <v>32562.619</v>
      </c>
      <c r="P27" s="98">
        <v>25857.872</v>
      </c>
      <c r="Q27" s="98">
        <v>4089.5</v>
      </c>
      <c r="R27" s="98">
        <v>107.862</v>
      </c>
      <c r="S27" s="98">
        <v>2328.524</v>
      </c>
      <c r="T27" s="98">
        <v>163.273</v>
      </c>
      <c r="U27" s="98">
        <v>15.588</v>
      </c>
      <c r="V27" s="98">
        <v>1339.25</v>
      </c>
      <c r="W27" s="98">
        <v>167.409</v>
      </c>
      <c r="X27" s="98">
        <v>-2720.111</v>
      </c>
      <c r="Y27" s="98">
        <v>1118.182</v>
      </c>
      <c r="Z27" s="49" t="s">
        <v>117</v>
      </c>
      <c r="AA27" s="60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</row>
    <row r="28" spans="1:113" s="13" customFormat="1" ht="14.25" customHeight="1">
      <c r="A28" s="54"/>
      <c r="B28" s="55" t="s">
        <v>77</v>
      </c>
      <c r="C28" s="98">
        <v>36080.134</v>
      </c>
      <c r="D28" s="98">
        <v>28998.651</v>
      </c>
      <c r="E28" s="98">
        <v>9225.306</v>
      </c>
      <c r="F28" s="98">
        <v>1523.634</v>
      </c>
      <c r="G28" s="98">
        <v>2794.646</v>
      </c>
      <c r="H28" s="98">
        <v>11823.671</v>
      </c>
      <c r="I28" s="98">
        <v>2393.876</v>
      </c>
      <c r="J28" s="98">
        <v>453.662</v>
      </c>
      <c r="K28" s="98">
        <v>783.856</v>
      </c>
      <c r="L28" s="98">
        <v>0</v>
      </c>
      <c r="M28" s="98">
        <v>7081.483</v>
      </c>
      <c r="N28" s="98">
        <v>37554.817</v>
      </c>
      <c r="O28" s="98">
        <v>36345.789</v>
      </c>
      <c r="P28" s="98">
        <v>32384.817</v>
      </c>
      <c r="Q28" s="98">
        <v>795.008</v>
      </c>
      <c r="R28" s="98">
        <v>115.317</v>
      </c>
      <c r="S28" s="98">
        <v>2880.573</v>
      </c>
      <c r="T28" s="98">
        <v>123.312</v>
      </c>
      <c r="U28" s="98">
        <v>46.762</v>
      </c>
      <c r="V28" s="98">
        <v>976.808</v>
      </c>
      <c r="W28" s="98">
        <v>232.22</v>
      </c>
      <c r="X28" s="98">
        <v>1474.683</v>
      </c>
      <c r="Y28" s="98">
        <v>8556.166</v>
      </c>
      <c r="Z28" s="49" t="s">
        <v>118</v>
      </c>
      <c r="AA28" s="60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</row>
    <row r="29" spans="1:113" s="13" customFormat="1" ht="14.25" customHeight="1">
      <c r="A29" s="54"/>
      <c r="B29" s="55" t="s">
        <v>78</v>
      </c>
      <c r="C29" s="98">
        <v>35170.454</v>
      </c>
      <c r="D29" s="98">
        <v>33598.707</v>
      </c>
      <c r="E29" s="98">
        <v>9178.671</v>
      </c>
      <c r="F29" s="98">
        <v>1522.132</v>
      </c>
      <c r="G29" s="98">
        <v>2865.906</v>
      </c>
      <c r="H29" s="98">
        <v>15080.619</v>
      </c>
      <c r="I29" s="98">
        <v>3499.921</v>
      </c>
      <c r="J29" s="98">
        <v>729.352</v>
      </c>
      <c r="K29" s="98">
        <v>722.106</v>
      </c>
      <c r="L29" s="98">
        <v>0</v>
      </c>
      <c r="M29" s="98">
        <v>1571.747</v>
      </c>
      <c r="N29" s="98">
        <v>34557.44</v>
      </c>
      <c r="O29" s="98">
        <v>33044.886</v>
      </c>
      <c r="P29" s="98">
        <v>24757.831</v>
      </c>
      <c r="Q29" s="98">
        <v>1503.885</v>
      </c>
      <c r="R29" s="98">
        <v>270.523</v>
      </c>
      <c r="S29" s="98">
        <v>3382.326</v>
      </c>
      <c r="T29" s="98">
        <v>3114.779</v>
      </c>
      <c r="U29" s="98">
        <v>15.542</v>
      </c>
      <c r="V29" s="98">
        <v>1323.368</v>
      </c>
      <c r="W29" s="98">
        <v>189.186</v>
      </c>
      <c r="X29" s="98">
        <v>-613.014</v>
      </c>
      <c r="Y29" s="98">
        <v>958.733</v>
      </c>
      <c r="Z29" s="49" t="s">
        <v>119</v>
      </c>
      <c r="AA29" s="60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</row>
    <row r="30" spans="1:113" s="13" customFormat="1" ht="14.25" customHeight="1">
      <c r="A30" s="54"/>
      <c r="B30" s="55" t="s">
        <v>79</v>
      </c>
      <c r="C30" s="98">
        <v>39990.305</v>
      </c>
      <c r="D30" s="98">
        <v>35576.424</v>
      </c>
      <c r="E30" s="98">
        <v>9273.347</v>
      </c>
      <c r="F30" s="98">
        <v>1502.651</v>
      </c>
      <c r="G30" s="98">
        <v>3527.874</v>
      </c>
      <c r="H30" s="98">
        <v>14613.988</v>
      </c>
      <c r="I30" s="98">
        <v>5292.625</v>
      </c>
      <c r="J30" s="98">
        <v>679.622</v>
      </c>
      <c r="K30" s="98">
        <v>686.317</v>
      </c>
      <c r="L30" s="98">
        <v>0</v>
      </c>
      <c r="M30" s="98">
        <v>4413.881</v>
      </c>
      <c r="N30" s="98">
        <v>34699.291</v>
      </c>
      <c r="O30" s="98">
        <v>33414.026</v>
      </c>
      <c r="P30" s="98">
        <v>30736.298</v>
      </c>
      <c r="Q30" s="98">
        <v>595.778</v>
      </c>
      <c r="R30" s="98">
        <v>57.08</v>
      </c>
      <c r="S30" s="98">
        <v>1903.697</v>
      </c>
      <c r="T30" s="98">
        <v>106.634</v>
      </c>
      <c r="U30" s="98">
        <v>14.539</v>
      </c>
      <c r="V30" s="98">
        <v>950.793</v>
      </c>
      <c r="W30" s="98">
        <v>334.472</v>
      </c>
      <c r="X30" s="98">
        <v>-5291.014</v>
      </c>
      <c r="Y30" s="98">
        <v>-877.133</v>
      </c>
      <c r="Z30" s="49" t="s">
        <v>188</v>
      </c>
      <c r="AA30" s="60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</row>
    <row r="31" spans="1:113" s="13" customFormat="1" ht="14.25" customHeight="1">
      <c r="A31" s="54"/>
      <c r="B31" s="55" t="s">
        <v>80</v>
      </c>
      <c r="C31" s="98">
        <v>32037.811</v>
      </c>
      <c r="D31" s="98">
        <v>29278.806</v>
      </c>
      <c r="E31" s="98">
        <v>8542.582</v>
      </c>
      <c r="F31" s="98">
        <v>1486.747</v>
      </c>
      <c r="G31" s="98">
        <v>2910.066</v>
      </c>
      <c r="H31" s="98">
        <v>12083.159</v>
      </c>
      <c r="I31" s="98">
        <v>3344.519</v>
      </c>
      <c r="J31" s="98">
        <v>360.835</v>
      </c>
      <c r="K31" s="98">
        <v>550.898</v>
      </c>
      <c r="L31" s="98">
        <v>0</v>
      </c>
      <c r="M31" s="98">
        <v>2759.005</v>
      </c>
      <c r="N31" s="98">
        <v>37984.997</v>
      </c>
      <c r="O31" s="98">
        <v>36489.073</v>
      </c>
      <c r="P31" s="98">
        <v>33582.139</v>
      </c>
      <c r="Q31" s="98">
        <v>636.017</v>
      </c>
      <c r="R31" s="98">
        <v>445.76</v>
      </c>
      <c r="S31" s="98">
        <v>1648.356</v>
      </c>
      <c r="T31" s="98">
        <v>156.302</v>
      </c>
      <c r="U31" s="98">
        <v>20.499</v>
      </c>
      <c r="V31" s="98">
        <v>1354.275</v>
      </c>
      <c r="W31" s="98">
        <v>141.649</v>
      </c>
      <c r="X31" s="98">
        <v>5947.186</v>
      </c>
      <c r="Y31" s="98">
        <v>8706.191</v>
      </c>
      <c r="Z31" s="49" t="s">
        <v>120</v>
      </c>
      <c r="AA31" s="60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</row>
    <row r="32" spans="1:113" s="13" customFormat="1" ht="14.25" customHeight="1">
      <c r="A32" s="54"/>
      <c r="B32" s="55" t="s">
        <v>81</v>
      </c>
      <c r="C32" s="20">
        <v>39550.075</v>
      </c>
      <c r="D32" s="20">
        <v>34916.91</v>
      </c>
      <c r="E32" s="20">
        <v>9516.132</v>
      </c>
      <c r="F32" s="20">
        <v>1540.299</v>
      </c>
      <c r="G32" s="98">
        <v>2970.06</v>
      </c>
      <c r="H32" s="98">
        <v>15300.162</v>
      </c>
      <c r="I32" s="98">
        <v>4462.396</v>
      </c>
      <c r="J32" s="98">
        <v>521.687</v>
      </c>
      <c r="K32" s="98">
        <v>606.174</v>
      </c>
      <c r="L32" s="98">
        <v>0</v>
      </c>
      <c r="M32" s="98">
        <v>4633.165</v>
      </c>
      <c r="N32" s="98">
        <v>30338.744</v>
      </c>
      <c r="O32" s="98">
        <v>29390.284</v>
      </c>
      <c r="P32" s="98">
        <v>26236.974</v>
      </c>
      <c r="Q32" s="98">
        <v>1415.784</v>
      </c>
      <c r="R32" s="98">
        <v>110.044</v>
      </c>
      <c r="S32" s="98">
        <v>1470.938</v>
      </c>
      <c r="T32" s="98">
        <v>137.655</v>
      </c>
      <c r="U32" s="98">
        <v>18.889</v>
      </c>
      <c r="V32" s="98">
        <v>807.634</v>
      </c>
      <c r="W32" s="98">
        <v>140.826</v>
      </c>
      <c r="X32" s="98">
        <v>-9211.331</v>
      </c>
      <c r="Y32" s="98">
        <v>-4578.166</v>
      </c>
      <c r="Z32" s="49" t="s">
        <v>121</v>
      </c>
      <c r="AA32" s="60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</row>
    <row r="33" spans="1:113" s="13" customFormat="1" ht="14.25" customHeight="1">
      <c r="A33" s="54"/>
      <c r="B33" s="55" t="s">
        <v>82</v>
      </c>
      <c r="C33" s="98">
        <v>37184.721</v>
      </c>
      <c r="D33" s="98">
        <v>30180.92</v>
      </c>
      <c r="E33" s="98">
        <v>9537.818</v>
      </c>
      <c r="F33" s="98">
        <v>1550.812</v>
      </c>
      <c r="G33" s="98">
        <v>3300.814</v>
      </c>
      <c r="H33" s="98">
        <v>10697.915</v>
      </c>
      <c r="I33" s="98">
        <v>3912.912</v>
      </c>
      <c r="J33" s="98">
        <v>442.762</v>
      </c>
      <c r="K33" s="98">
        <v>737.887</v>
      </c>
      <c r="L33" s="98">
        <v>0</v>
      </c>
      <c r="M33" s="98">
        <v>7003.801</v>
      </c>
      <c r="N33" s="98">
        <v>34174.645</v>
      </c>
      <c r="O33" s="98">
        <v>32721.728</v>
      </c>
      <c r="P33" s="98">
        <v>27924.758</v>
      </c>
      <c r="Q33" s="98">
        <v>3002.517</v>
      </c>
      <c r="R33" s="98">
        <v>111.554</v>
      </c>
      <c r="S33" s="98">
        <v>1560.641</v>
      </c>
      <c r="T33" s="98">
        <v>105.797</v>
      </c>
      <c r="U33" s="98">
        <v>16.461</v>
      </c>
      <c r="V33" s="98">
        <v>1281.908</v>
      </c>
      <c r="W33" s="98">
        <v>171.009</v>
      </c>
      <c r="X33" s="98">
        <v>-3010.076</v>
      </c>
      <c r="Y33" s="98">
        <v>3993.725</v>
      </c>
      <c r="Z33" s="49" t="s">
        <v>122</v>
      </c>
      <c r="AA33" s="60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</row>
    <row r="34" spans="1:113" s="13" customFormat="1" ht="14.25" customHeight="1">
      <c r="A34" s="54"/>
      <c r="B34" s="55" t="s">
        <v>83</v>
      </c>
      <c r="C34" s="110">
        <v>35617.822</v>
      </c>
      <c r="D34" s="110">
        <v>32430.838</v>
      </c>
      <c r="E34" s="110">
        <v>9330.79</v>
      </c>
      <c r="F34" s="110">
        <v>1549.033</v>
      </c>
      <c r="G34" s="110">
        <v>4081.944</v>
      </c>
      <c r="H34" s="110">
        <v>11471.218</v>
      </c>
      <c r="I34" s="110">
        <v>5053.258</v>
      </c>
      <c r="J34" s="110">
        <v>588.699</v>
      </c>
      <c r="K34" s="110">
        <v>355.896</v>
      </c>
      <c r="L34" s="110">
        <v>0</v>
      </c>
      <c r="M34" s="110">
        <v>3186.984</v>
      </c>
      <c r="N34" s="110">
        <v>39219.153</v>
      </c>
      <c r="O34" s="110">
        <v>38193.258</v>
      </c>
      <c r="P34" s="110">
        <v>35085.277</v>
      </c>
      <c r="Q34" s="110">
        <v>692.779</v>
      </c>
      <c r="R34" s="110">
        <v>101.293</v>
      </c>
      <c r="S34" s="110">
        <v>2126.938</v>
      </c>
      <c r="T34" s="110">
        <v>130.309</v>
      </c>
      <c r="U34" s="110">
        <v>56.662</v>
      </c>
      <c r="V34" s="110">
        <v>865.635</v>
      </c>
      <c r="W34" s="110">
        <v>160.26</v>
      </c>
      <c r="X34" s="110">
        <v>3601.331</v>
      </c>
      <c r="Y34" s="110">
        <v>6788.315</v>
      </c>
      <c r="Z34" s="49" t="s">
        <v>123</v>
      </c>
      <c r="AA34" s="60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</row>
    <row r="35" spans="1:113" s="13" customFormat="1" ht="14.25" customHeight="1">
      <c r="A35" s="54"/>
      <c r="B35" s="55" t="s">
        <v>84</v>
      </c>
      <c r="C35" s="110">
        <v>50186.518</v>
      </c>
      <c r="D35" s="110">
        <v>48739.197</v>
      </c>
      <c r="E35" s="110">
        <v>7130.314</v>
      </c>
      <c r="F35" s="110">
        <v>1710.591</v>
      </c>
      <c r="G35" s="110">
        <v>8694.101</v>
      </c>
      <c r="H35" s="110">
        <v>15198.301</v>
      </c>
      <c r="I35" s="110">
        <v>12027.137</v>
      </c>
      <c r="J35" s="110">
        <v>2383.129</v>
      </c>
      <c r="K35" s="110">
        <v>1595.624</v>
      </c>
      <c r="L35" s="110">
        <v>0</v>
      </c>
      <c r="M35" s="110">
        <v>1447.321</v>
      </c>
      <c r="N35" s="110">
        <v>38860.028</v>
      </c>
      <c r="O35" s="110">
        <v>36779.203</v>
      </c>
      <c r="P35" s="110">
        <v>30776.137</v>
      </c>
      <c r="Q35" s="110">
        <v>1003.701</v>
      </c>
      <c r="R35" s="110">
        <v>-100.403</v>
      </c>
      <c r="S35" s="110">
        <v>2535.302</v>
      </c>
      <c r="T35" s="110">
        <v>2538.158</v>
      </c>
      <c r="U35" s="110">
        <v>26.308</v>
      </c>
      <c r="V35" s="110">
        <v>1874.358</v>
      </c>
      <c r="W35" s="110">
        <v>206.467</v>
      </c>
      <c r="X35" s="110">
        <v>-11326.49</v>
      </c>
      <c r="Y35" s="110">
        <v>-9879.169</v>
      </c>
      <c r="Z35" s="49" t="s">
        <v>124</v>
      </c>
      <c r="AA35" s="60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</row>
    <row r="36" spans="1:113" s="13" customFormat="1" ht="14.25" customHeight="1">
      <c r="A36" s="54"/>
      <c r="B36" s="5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49"/>
      <c r="AA36" s="60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</row>
    <row r="37" spans="1:113" s="13" customFormat="1" ht="14.25" customHeight="1">
      <c r="A37" s="54">
        <v>2015</v>
      </c>
      <c r="B37" s="55" t="s">
        <v>73</v>
      </c>
      <c r="C37" s="106">
        <v>36341.779</v>
      </c>
      <c r="D37" s="106">
        <v>31326.769</v>
      </c>
      <c r="E37" s="106">
        <v>12679.357</v>
      </c>
      <c r="F37" s="106">
        <v>2168.343</v>
      </c>
      <c r="G37" s="106">
        <v>1450.388</v>
      </c>
      <c r="H37" s="106">
        <v>12717.93</v>
      </c>
      <c r="I37" s="106">
        <v>1784.046</v>
      </c>
      <c r="J37" s="106">
        <v>181.817</v>
      </c>
      <c r="K37" s="106">
        <v>344.888</v>
      </c>
      <c r="L37" s="106">
        <v>0</v>
      </c>
      <c r="M37" s="106">
        <v>5015.01</v>
      </c>
      <c r="N37" s="106">
        <v>40109.175</v>
      </c>
      <c r="O37" s="106">
        <v>38851.769</v>
      </c>
      <c r="P37" s="106">
        <v>34876.985</v>
      </c>
      <c r="Q37" s="106">
        <v>871.063</v>
      </c>
      <c r="R37" s="106">
        <v>417.94</v>
      </c>
      <c r="S37" s="106">
        <v>2590.612</v>
      </c>
      <c r="T37" s="106">
        <v>95.169</v>
      </c>
      <c r="U37" s="106">
        <v>0</v>
      </c>
      <c r="V37" s="106">
        <v>797.763</v>
      </c>
      <c r="W37" s="106">
        <v>459.643</v>
      </c>
      <c r="X37" s="106">
        <v>3767.396</v>
      </c>
      <c r="Y37" s="106">
        <v>8782.406</v>
      </c>
      <c r="Z37" s="49" t="s">
        <v>114</v>
      </c>
      <c r="AA37" s="111">
        <v>2015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</row>
    <row r="38" spans="1:113" s="13" customFormat="1" ht="14.25" customHeight="1">
      <c r="A38" s="54"/>
      <c r="B38" s="55" t="s">
        <v>74</v>
      </c>
      <c r="C38" s="106">
        <v>42510.948</v>
      </c>
      <c r="D38" s="106">
        <v>35622.371</v>
      </c>
      <c r="E38" s="106">
        <v>9780.454</v>
      </c>
      <c r="F38" s="106">
        <v>1676.051</v>
      </c>
      <c r="G38" s="106">
        <v>2681.522</v>
      </c>
      <c r="H38" s="106">
        <v>16057.02</v>
      </c>
      <c r="I38" s="106">
        <v>2245.604</v>
      </c>
      <c r="J38" s="106">
        <v>1191.668</v>
      </c>
      <c r="K38" s="106">
        <v>1990.052</v>
      </c>
      <c r="L38" s="106">
        <v>0</v>
      </c>
      <c r="M38" s="106">
        <v>6888.577</v>
      </c>
      <c r="N38" s="106">
        <v>40153.409</v>
      </c>
      <c r="O38" s="106">
        <v>38269.78</v>
      </c>
      <c r="P38" s="106">
        <v>34612.692</v>
      </c>
      <c r="Q38" s="106">
        <v>529.936</v>
      </c>
      <c r="R38" s="106">
        <v>299.133</v>
      </c>
      <c r="S38" s="106">
        <v>2683.163</v>
      </c>
      <c r="T38" s="106">
        <v>133.228</v>
      </c>
      <c r="U38" s="106">
        <v>11.628</v>
      </c>
      <c r="V38" s="106">
        <v>800.772</v>
      </c>
      <c r="W38" s="106">
        <v>1082.857</v>
      </c>
      <c r="X38" s="106">
        <v>-2357.539</v>
      </c>
      <c r="Y38" s="106">
        <v>4531.038</v>
      </c>
      <c r="Z38" s="49" t="s">
        <v>115</v>
      </c>
      <c r="AA38" s="60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</row>
    <row r="39" spans="1:113" s="13" customFormat="1" ht="14.25" customHeight="1">
      <c r="A39" s="54"/>
      <c r="B39" s="55" t="s">
        <v>75</v>
      </c>
      <c r="C39" s="106">
        <v>39761.196</v>
      </c>
      <c r="D39" s="106">
        <v>33573.405</v>
      </c>
      <c r="E39" s="106">
        <v>9881.832</v>
      </c>
      <c r="F39" s="106">
        <v>1610.182</v>
      </c>
      <c r="G39" s="106">
        <v>3205.525</v>
      </c>
      <c r="H39" s="106">
        <v>12971.923</v>
      </c>
      <c r="I39" s="106">
        <v>3232.537</v>
      </c>
      <c r="J39" s="106">
        <v>420.265</v>
      </c>
      <c r="K39" s="106">
        <v>2251.141</v>
      </c>
      <c r="L39" s="106">
        <v>0</v>
      </c>
      <c r="M39" s="106">
        <v>6187.791</v>
      </c>
      <c r="N39" s="106">
        <v>32918.115</v>
      </c>
      <c r="O39" s="106">
        <v>31567.65</v>
      </c>
      <c r="P39" s="106">
        <v>26796.761</v>
      </c>
      <c r="Q39" s="106">
        <v>606.703</v>
      </c>
      <c r="R39" s="106">
        <v>171.451</v>
      </c>
      <c r="S39" s="106">
        <v>2115.607</v>
      </c>
      <c r="T39" s="106">
        <v>1758.632</v>
      </c>
      <c r="U39" s="106">
        <v>118.496</v>
      </c>
      <c r="V39" s="106">
        <v>1157.026</v>
      </c>
      <c r="W39" s="106">
        <v>193.439</v>
      </c>
      <c r="X39" s="106">
        <v>-6843.081</v>
      </c>
      <c r="Y39" s="106">
        <v>-655.29</v>
      </c>
      <c r="Z39" s="49" t="s">
        <v>116</v>
      </c>
      <c r="AA39" s="60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</row>
    <row r="40" spans="1:113" s="13" customFormat="1" ht="14.25" customHeight="1">
      <c r="A40" s="54"/>
      <c r="B40" s="55" t="s">
        <v>76</v>
      </c>
      <c r="C40" s="106">
        <v>41596.599</v>
      </c>
      <c r="D40" s="106">
        <v>35509.909</v>
      </c>
      <c r="E40" s="106">
        <v>10265.039</v>
      </c>
      <c r="F40" s="106">
        <v>1619.72</v>
      </c>
      <c r="G40" s="106">
        <v>3542.765</v>
      </c>
      <c r="H40" s="106">
        <v>16061.739</v>
      </c>
      <c r="I40" s="106">
        <v>2828.19</v>
      </c>
      <c r="J40" s="106">
        <v>400.178</v>
      </c>
      <c r="K40" s="106">
        <v>792.278</v>
      </c>
      <c r="L40" s="106">
        <v>0</v>
      </c>
      <c r="M40" s="106">
        <v>6086.69</v>
      </c>
      <c r="N40" s="106">
        <v>42971.237</v>
      </c>
      <c r="O40" s="106">
        <v>41209.877</v>
      </c>
      <c r="P40" s="106">
        <v>31913.23</v>
      </c>
      <c r="Q40" s="106">
        <v>6598.469</v>
      </c>
      <c r="R40" s="106">
        <v>420.005</v>
      </c>
      <c r="S40" s="106">
        <v>2115.839</v>
      </c>
      <c r="T40" s="106">
        <v>141.22</v>
      </c>
      <c r="U40" s="106">
        <v>21.114</v>
      </c>
      <c r="V40" s="106">
        <v>1376.715</v>
      </c>
      <c r="W40" s="106">
        <v>384.645</v>
      </c>
      <c r="X40" s="106">
        <v>1374.638</v>
      </c>
      <c r="Y40" s="106">
        <v>7461.328</v>
      </c>
      <c r="Z40" s="49" t="s">
        <v>117</v>
      </c>
      <c r="AA40" s="60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</row>
    <row r="41" spans="1:113" s="13" customFormat="1" ht="14.25" customHeight="1">
      <c r="A41" s="54"/>
      <c r="B41" s="55" t="s">
        <v>77</v>
      </c>
      <c r="C41" s="106">
        <v>40113.187</v>
      </c>
      <c r="D41" s="106">
        <v>36266.501</v>
      </c>
      <c r="E41" s="106">
        <v>10147.342</v>
      </c>
      <c r="F41" s="106">
        <v>1625.757</v>
      </c>
      <c r="G41" s="106">
        <v>3514.05</v>
      </c>
      <c r="H41" s="106">
        <v>16055.475</v>
      </c>
      <c r="I41" s="106">
        <v>3497.833</v>
      </c>
      <c r="J41" s="106">
        <v>616.825</v>
      </c>
      <c r="K41" s="106">
        <v>809.219</v>
      </c>
      <c r="L41" s="106">
        <v>0</v>
      </c>
      <c r="M41" s="106">
        <v>3846.686</v>
      </c>
      <c r="N41" s="106">
        <v>41752.408</v>
      </c>
      <c r="O41" s="106">
        <v>40208.333</v>
      </c>
      <c r="P41" s="106">
        <v>36221.021</v>
      </c>
      <c r="Q41" s="106">
        <v>1755.993</v>
      </c>
      <c r="R41" s="106">
        <v>97.373</v>
      </c>
      <c r="S41" s="106">
        <v>1949.685</v>
      </c>
      <c r="T41" s="106">
        <v>142.376</v>
      </c>
      <c r="U41" s="106">
        <v>41.885</v>
      </c>
      <c r="V41" s="106">
        <v>1384.725</v>
      </c>
      <c r="W41" s="106">
        <v>159.35</v>
      </c>
      <c r="X41" s="106">
        <v>1639.221</v>
      </c>
      <c r="Y41" s="106">
        <v>5485.907</v>
      </c>
      <c r="Z41" s="49" t="s">
        <v>118</v>
      </c>
      <c r="AA41" s="60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</row>
    <row r="42" spans="1:113" s="13" customFormat="1" ht="14.25" customHeight="1">
      <c r="A42" s="54"/>
      <c r="B42" s="55" t="s">
        <v>78</v>
      </c>
      <c r="C42" s="106">
        <v>36337.693</v>
      </c>
      <c r="D42" s="106">
        <v>34646.671</v>
      </c>
      <c r="E42" s="106">
        <v>10202.392</v>
      </c>
      <c r="F42" s="106">
        <v>1643.714</v>
      </c>
      <c r="G42" s="106">
        <v>3857.424</v>
      </c>
      <c r="H42" s="106">
        <v>13869.427</v>
      </c>
      <c r="I42" s="106">
        <v>3488.709</v>
      </c>
      <c r="J42" s="106">
        <v>859.054</v>
      </c>
      <c r="K42" s="106">
        <v>725.951</v>
      </c>
      <c r="L42" s="106">
        <v>0</v>
      </c>
      <c r="M42" s="106">
        <v>1691.022</v>
      </c>
      <c r="N42" s="106">
        <v>39560.971</v>
      </c>
      <c r="O42" s="106">
        <v>38078.017</v>
      </c>
      <c r="P42" s="106">
        <v>30249.448</v>
      </c>
      <c r="Q42" s="106">
        <v>823.327</v>
      </c>
      <c r="R42" s="106">
        <v>121.217</v>
      </c>
      <c r="S42" s="106">
        <v>2211.654</v>
      </c>
      <c r="T42" s="106">
        <v>4650.439</v>
      </c>
      <c r="U42" s="106">
        <v>21.932</v>
      </c>
      <c r="V42" s="106">
        <v>1190.746</v>
      </c>
      <c r="W42" s="106">
        <v>292.208</v>
      </c>
      <c r="X42" s="106">
        <v>3223.278</v>
      </c>
      <c r="Y42" s="106">
        <v>4914.3</v>
      </c>
      <c r="Z42" s="49" t="s">
        <v>119</v>
      </c>
      <c r="AA42" s="60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</row>
    <row r="43" spans="1:113" s="13" customFormat="1" ht="14.25" customHeight="1">
      <c r="A43" s="54"/>
      <c r="B43" s="55" t="s">
        <v>79</v>
      </c>
      <c r="C43" s="106">
        <v>45505.905</v>
      </c>
      <c r="D43" s="106">
        <v>40453.091</v>
      </c>
      <c r="E43" s="106">
        <v>10758.735</v>
      </c>
      <c r="F43" s="106">
        <v>1697.081</v>
      </c>
      <c r="G43" s="106">
        <v>4013.079</v>
      </c>
      <c r="H43" s="106">
        <v>17135.256</v>
      </c>
      <c r="I43" s="106">
        <v>5432.156</v>
      </c>
      <c r="J43" s="106">
        <v>613.283</v>
      </c>
      <c r="K43" s="106">
        <v>803.501</v>
      </c>
      <c r="L43" s="106">
        <v>0</v>
      </c>
      <c r="M43" s="106">
        <v>5052.814</v>
      </c>
      <c r="N43" s="106">
        <v>40103.012</v>
      </c>
      <c r="O43" s="106">
        <v>38744.072</v>
      </c>
      <c r="P43" s="106">
        <v>35994.196</v>
      </c>
      <c r="Q43" s="106">
        <v>759.884</v>
      </c>
      <c r="R43" s="106">
        <v>70.482</v>
      </c>
      <c r="S43" s="106">
        <v>1883.777</v>
      </c>
      <c r="T43" s="106">
        <v>17.789</v>
      </c>
      <c r="U43" s="106">
        <v>17.944</v>
      </c>
      <c r="V43" s="106">
        <v>1204.646</v>
      </c>
      <c r="W43" s="106">
        <v>154.294</v>
      </c>
      <c r="X43" s="106">
        <v>-5402.893</v>
      </c>
      <c r="Y43" s="106">
        <v>-350.079</v>
      </c>
      <c r="Z43" s="49" t="s">
        <v>188</v>
      </c>
      <c r="AA43" s="60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</row>
    <row r="44" spans="1:113" s="13" customFormat="1" ht="14.25" customHeight="1">
      <c r="A44" s="54"/>
      <c r="B44" s="55" t="s">
        <v>80</v>
      </c>
      <c r="C44" s="106">
        <v>37545.889</v>
      </c>
      <c r="D44" s="106">
        <v>33927.505</v>
      </c>
      <c r="E44" s="106">
        <v>9946.15</v>
      </c>
      <c r="F44" s="106">
        <v>1676.267</v>
      </c>
      <c r="G44" s="106">
        <v>3054.921</v>
      </c>
      <c r="H44" s="106">
        <v>15074.638</v>
      </c>
      <c r="I44" s="106">
        <v>2643.079</v>
      </c>
      <c r="J44" s="106">
        <v>761.715</v>
      </c>
      <c r="K44" s="106">
        <v>770.735</v>
      </c>
      <c r="L44" s="106">
        <v>0</v>
      </c>
      <c r="M44" s="106">
        <v>3618.384</v>
      </c>
      <c r="N44" s="106">
        <v>42783.971</v>
      </c>
      <c r="O44" s="106">
        <v>40939.022</v>
      </c>
      <c r="P44" s="106">
        <v>38062.898</v>
      </c>
      <c r="Q44" s="106">
        <v>581.56</v>
      </c>
      <c r="R44" s="106">
        <v>55.114</v>
      </c>
      <c r="S44" s="106">
        <v>2101.267</v>
      </c>
      <c r="T44" s="106">
        <v>137.596</v>
      </c>
      <c r="U44" s="106">
        <v>0.587</v>
      </c>
      <c r="V44" s="106">
        <v>1695.142</v>
      </c>
      <c r="W44" s="106">
        <v>149.807</v>
      </c>
      <c r="X44" s="106">
        <v>5238.082</v>
      </c>
      <c r="Y44" s="106">
        <v>8856.466</v>
      </c>
      <c r="Z44" s="49" t="s">
        <v>120</v>
      </c>
      <c r="AA44" s="60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</row>
    <row r="45" spans="1:113" s="13" customFormat="1" ht="14.25" customHeight="1">
      <c r="A45" s="54"/>
      <c r="B45" s="55" t="s">
        <v>81</v>
      </c>
      <c r="C45" s="110">
        <v>47937.462</v>
      </c>
      <c r="D45" s="110">
        <v>41559.211</v>
      </c>
      <c r="E45" s="110">
        <v>11379.078</v>
      </c>
      <c r="F45" s="110">
        <v>1800.358</v>
      </c>
      <c r="G45" s="110">
        <v>3060.238</v>
      </c>
      <c r="H45" s="110">
        <v>18840.092</v>
      </c>
      <c r="I45" s="110">
        <v>4782.019</v>
      </c>
      <c r="J45" s="110">
        <v>508.534</v>
      </c>
      <c r="K45" s="110">
        <v>1188.892</v>
      </c>
      <c r="L45" s="110">
        <v>0</v>
      </c>
      <c r="M45" s="110">
        <v>6378.251</v>
      </c>
      <c r="N45" s="110">
        <v>33836.525</v>
      </c>
      <c r="O45" s="110">
        <v>32558.98</v>
      </c>
      <c r="P45" s="110">
        <v>29542.273</v>
      </c>
      <c r="Q45" s="110">
        <v>630.615</v>
      </c>
      <c r="R45" s="110">
        <v>161.468</v>
      </c>
      <c r="S45" s="110">
        <v>2086.637</v>
      </c>
      <c r="T45" s="110">
        <v>119.031</v>
      </c>
      <c r="U45" s="110">
        <v>18.956</v>
      </c>
      <c r="V45" s="110">
        <v>1147.183</v>
      </c>
      <c r="W45" s="110">
        <v>130.362</v>
      </c>
      <c r="X45" s="110">
        <v>-14100.937</v>
      </c>
      <c r="Y45" s="110">
        <v>-7722.686</v>
      </c>
      <c r="Z45" s="49" t="s">
        <v>121</v>
      </c>
      <c r="AA45" s="60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</row>
    <row r="46" spans="1:113" s="13" customFormat="1" ht="14.25" customHeight="1">
      <c r="A46" s="54"/>
      <c r="B46" s="55" t="s">
        <v>82</v>
      </c>
      <c r="C46" s="98">
        <v>36562.457</v>
      </c>
      <c r="D46" s="98">
        <v>33925.128</v>
      </c>
      <c r="E46" s="98">
        <v>10666.849</v>
      </c>
      <c r="F46" s="98">
        <v>1791.072</v>
      </c>
      <c r="G46" s="98">
        <v>3916.147</v>
      </c>
      <c r="H46" s="98">
        <v>12076.963</v>
      </c>
      <c r="I46" s="98">
        <v>3966.67</v>
      </c>
      <c r="J46" s="98">
        <v>950.581</v>
      </c>
      <c r="K46" s="98">
        <v>556.846</v>
      </c>
      <c r="L46" s="98">
        <v>0</v>
      </c>
      <c r="M46" s="98">
        <v>2637.329</v>
      </c>
      <c r="N46" s="98">
        <v>43797.107</v>
      </c>
      <c r="O46" s="98">
        <v>42384.953</v>
      </c>
      <c r="P46" s="98">
        <v>35067.762</v>
      </c>
      <c r="Q46" s="98">
        <v>5276.816</v>
      </c>
      <c r="R46" s="98">
        <v>67.107</v>
      </c>
      <c r="S46" s="98">
        <v>1828.493</v>
      </c>
      <c r="T46" s="98">
        <v>132.381</v>
      </c>
      <c r="U46" s="98">
        <v>12.394</v>
      </c>
      <c r="V46" s="98">
        <v>1267.411</v>
      </c>
      <c r="W46" s="98">
        <v>144.743</v>
      </c>
      <c r="X46" s="98">
        <v>7234.65</v>
      </c>
      <c r="Y46" s="98">
        <v>9871.979</v>
      </c>
      <c r="Z46" s="49" t="s">
        <v>122</v>
      </c>
      <c r="AA46" s="60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</row>
    <row r="47" spans="1:113" s="13" customFormat="1" ht="14.25" customHeight="1">
      <c r="A47" s="54"/>
      <c r="B47" s="55" t="s">
        <v>83</v>
      </c>
      <c r="C47" s="98">
        <v>43008.55</v>
      </c>
      <c r="D47" s="98">
        <v>39139.548</v>
      </c>
      <c r="E47" s="98">
        <v>10909.222</v>
      </c>
      <c r="F47" s="98">
        <v>1792.734</v>
      </c>
      <c r="G47" s="98">
        <v>4534.624</v>
      </c>
      <c r="H47" s="98">
        <v>15241.023</v>
      </c>
      <c r="I47" s="98">
        <v>5247.863</v>
      </c>
      <c r="J47" s="98">
        <v>845.887</v>
      </c>
      <c r="K47" s="98">
        <v>568.195</v>
      </c>
      <c r="L47" s="98">
        <v>0</v>
      </c>
      <c r="M47" s="98">
        <v>3869.002</v>
      </c>
      <c r="N47" s="98">
        <v>43806.605</v>
      </c>
      <c r="O47" s="98">
        <v>42498.635</v>
      </c>
      <c r="P47" s="98">
        <v>39407.801</v>
      </c>
      <c r="Q47" s="98">
        <v>611.137</v>
      </c>
      <c r="R47" s="98">
        <v>170.52</v>
      </c>
      <c r="S47" s="98">
        <v>2114.297</v>
      </c>
      <c r="T47" s="98">
        <v>105.558</v>
      </c>
      <c r="U47" s="98">
        <v>89.322</v>
      </c>
      <c r="V47" s="98">
        <v>1121.878</v>
      </c>
      <c r="W47" s="98">
        <v>186.092</v>
      </c>
      <c r="X47" s="98">
        <v>798.055</v>
      </c>
      <c r="Y47" s="98">
        <v>4667.057</v>
      </c>
      <c r="Z47" s="49" t="s">
        <v>123</v>
      </c>
      <c r="AA47" s="60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</row>
    <row r="48" spans="1:113" s="13" customFormat="1" ht="14.25" customHeight="1">
      <c r="A48" s="54"/>
      <c r="B48" s="55" t="s">
        <v>84</v>
      </c>
      <c r="C48" s="98">
        <v>58770.767</v>
      </c>
      <c r="D48" s="98">
        <v>57036.583</v>
      </c>
      <c r="E48" s="98">
        <v>8430.047</v>
      </c>
      <c r="F48" s="98">
        <v>1940.346</v>
      </c>
      <c r="G48" s="98">
        <v>8613.414</v>
      </c>
      <c r="H48" s="98">
        <v>16685.29</v>
      </c>
      <c r="I48" s="98">
        <v>17726.246</v>
      </c>
      <c r="J48" s="98">
        <v>3110.105</v>
      </c>
      <c r="K48" s="98">
        <v>531.135</v>
      </c>
      <c r="L48" s="98">
        <v>0</v>
      </c>
      <c r="M48" s="98">
        <v>1734.184</v>
      </c>
      <c r="N48" s="98">
        <v>41593.887</v>
      </c>
      <c r="O48" s="98">
        <v>39473.687</v>
      </c>
      <c r="P48" s="98">
        <v>34729.587</v>
      </c>
      <c r="Q48" s="98">
        <v>609.778</v>
      </c>
      <c r="R48" s="98">
        <v>156.689</v>
      </c>
      <c r="S48" s="98">
        <v>2859.946</v>
      </c>
      <c r="T48" s="98">
        <v>498.802</v>
      </c>
      <c r="U48" s="98">
        <v>618.885</v>
      </c>
      <c r="V48" s="98">
        <v>1948.588</v>
      </c>
      <c r="W48" s="98">
        <v>171.612</v>
      </c>
      <c r="X48" s="98">
        <v>-17176.88</v>
      </c>
      <c r="Y48" s="98">
        <v>-15442.696</v>
      </c>
      <c r="Z48" s="49" t="s">
        <v>124</v>
      </c>
      <c r="AA48" s="60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s="13" customFormat="1" ht="14.25" customHeight="1">
      <c r="A49" s="54"/>
      <c r="B49" s="55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49"/>
      <c r="AA49" s="60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s="13" customFormat="1" ht="14.25" customHeight="1">
      <c r="A50" s="54">
        <v>2016</v>
      </c>
      <c r="B50" s="55" t="s">
        <v>73</v>
      </c>
      <c r="C50" s="98">
        <v>42521.368</v>
      </c>
      <c r="D50" s="98">
        <v>36908.888</v>
      </c>
      <c r="E50" s="98">
        <v>14886.442</v>
      </c>
      <c r="F50" s="98">
        <v>2598.301</v>
      </c>
      <c r="G50" s="98">
        <v>1855.237</v>
      </c>
      <c r="H50" s="98">
        <v>15986.812</v>
      </c>
      <c r="I50" s="98">
        <v>235.496</v>
      </c>
      <c r="J50" s="98">
        <v>219.811</v>
      </c>
      <c r="K50" s="98">
        <v>1126.789</v>
      </c>
      <c r="L50" s="98">
        <v>0</v>
      </c>
      <c r="M50" s="98">
        <v>5612.48</v>
      </c>
      <c r="N50" s="98">
        <v>46719.999</v>
      </c>
      <c r="O50" s="98">
        <v>45178.021</v>
      </c>
      <c r="P50" s="98">
        <v>39685.212</v>
      </c>
      <c r="Q50" s="98">
        <v>918.141</v>
      </c>
      <c r="R50" s="98">
        <v>334.474</v>
      </c>
      <c r="S50" s="98">
        <v>2101.922</v>
      </c>
      <c r="T50" s="98">
        <v>2138.37</v>
      </c>
      <c r="U50" s="98">
        <v>-0.098</v>
      </c>
      <c r="V50" s="98">
        <v>1081.396</v>
      </c>
      <c r="W50" s="98">
        <v>460.582</v>
      </c>
      <c r="X50" s="98">
        <v>4198.631</v>
      </c>
      <c r="Y50" s="98">
        <v>9811.111</v>
      </c>
      <c r="Z50" s="49" t="s">
        <v>114</v>
      </c>
      <c r="AA50" s="111">
        <v>2016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</row>
    <row r="51" spans="1:113" s="13" customFormat="1" ht="14.25" customHeight="1">
      <c r="A51" s="54"/>
      <c r="B51" s="55" t="s">
        <v>74</v>
      </c>
      <c r="C51" s="98">
        <v>42307.629</v>
      </c>
      <c r="D51" s="98">
        <v>38182.954</v>
      </c>
      <c r="E51" s="98">
        <v>11752.806</v>
      </c>
      <c r="F51" s="98">
        <v>1972.951</v>
      </c>
      <c r="G51" s="98">
        <v>3489.31</v>
      </c>
      <c r="H51" s="98">
        <v>18653.693</v>
      </c>
      <c r="I51" s="98">
        <v>1264.714</v>
      </c>
      <c r="J51" s="98">
        <v>247.228</v>
      </c>
      <c r="K51" s="98">
        <v>802.252</v>
      </c>
      <c r="L51" s="98">
        <v>0</v>
      </c>
      <c r="M51" s="98">
        <v>4124.675</v>
      </c>
      <c r="N51" s="98">
        <v>44724.293</v>
      </c>
      <c r="O51" s="98">
        <v>42505.84</v>
      </c>
      <c r="P51" s="98">
        <v>38361.38</v>
      </c>
      <c r="Q51" s="98">
        <v>558.018</v>
      </c>
      <c r="R51" s="98">
        <v>301.906</v>
      </c>
      <c r="S51" s="98">
        <v>3114.12</v>
      </c>
      <c r="T51" s="98">
        <v>133.485</v>
      </c>
      <c r="U51" s="98">
        <v>36.931</v>
      </c>
      <c r="V51" s="98">
        <v>1212.338</v>
      </c>
      <c r="W51" s="98">
        <v>1006.115</v>
      </c>
      <c r="X51" s="98">
        <v>2416.664</v>
      </c>
      <c r="Y51" s="98">
        <v>6541.339</v>
      </c>
      <c r="Z51" s="49" t="s">
        <v>115</v>
      </c>
      <c r="AA51" s="60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</row>
    <row r="52" spans="1:113" s="13" customFormat="1" ht="14.25" customHeight="1">
      <c r="A52" s="54"/>
      <c r="B52" s="55" t="s">
        <v>75</v>
      </c>
      <c r="C52" s="98">
        <v>46838.355</v>
      </c>
      <c r="D52" s="98">
        <v>40109.354</v>
      </c>
      <c r="E52" s="98">
        <v>12032.952</v>
      </c>
      <c r="F52" s="98">
        <v>1983.989</v>
      </c>
      <c r="G52" s="98">
        <v>3883.148</v>
      </c>
      <c r="H52" s="98">
        <v>19593.11</v>
      </c>
      <c r="I52" s="98">
        <v>1764.165</v>
      </c>
      <c r="J52" s="98">
        <v>202.648</v>
      </c>
      <c r="K52" s="98">
        <v>649.342</v>
      </c>
      <c r="L52" s="98">
        <v>0</v>
      </c>
      <c r="M52" s="98">
        <v>6729.001</v>
      </c>
      <c r="N52" s="98">
        <v>40269.377</v>
      </c>
      <c r="O52" s="98">
        <v>38550.626</v>
      </c>
      <c r="P52" s="98">
        <v>30496.694</v>
      </c>
      <c r="Q52" s="98">
        <v>700.916</v>
      </c>
      <c r="R52" s="98">
        <v>602.761</v>
      </c>
      <c r="S52" s="98">
        <v>2557.498</v>
      </c>
      <c r="T52" s="98">
        <v>4180.781</v>
      </c>
      <c r="U52" s="98">
        <v>11.976</v>
      </c>
      <c r="V52" s="98">
        <v>1483.26</v>
      </c>
      <c r="W52" s="98">
        <v>235.491</v>
      </c>
      <c r="X52" s="98">
        <v>-6568.978</v>
      </c>
      <c r="Y52" s="98">
        <v>160.023</v>
      </c>
      <c r="Z52" s="49" t="s">
        <v>116</v>
      </c>
      <c r="AA52" s="60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s="13" customFormat="1" ht="14.25" customHeight="1">
      <c r="A53" s="54"/>
      <c r="B53" s="55" t="s">
        <v>76</v>
      </c>
      <c r="C53" s="98">
        <v>44348.433</v>
      </c>
      <c r="D53" s="98">
        <v>41665.395</v>
      </c>
      <c r="E53" s="98">
        <v>12515.861</v>
      </c>
      <c r="F53" s="98">
        <v>1970.211</v>
      </c>
      <c r="G53" s="98">
        <v>4635.239</v>
      </c>
      <c r="H53" s="98">
        <v>17627.456</v>
      </c>
      <c r="I53" s="98">
        <v>3292.098</v>
      </c>
      <c r="J53" s="98">
        <v>495.116</v>
      </c>
      <c r="K53" s="98">
        <v>1129.414</v>
      </c>
      <c r="L53" s="98">
        <v>0</v>
      </c>
      <c r="M53" s="98">
        <v>2683.038</v>
      </c>
      <c r="N53" s="98">
        <v>49705.924</v>
      </c>
      <c r="O53" s="98">
        <v>47600.629</v>
      </c>
      <c r="P53" s="98">
        <v>32446.011</v>
      </c>
      <c r="Q53" s="98">
        <v>12292.082</v>
      </c>
      <c r="R53" s="98">
        <v>119.639</v>
      </c>
      <c r="S53" s="98">
        <v>2556.602</v>
      </c>
      <c r="T53" s="98">
        <v>130.258</v>
      </c>
      <c r="U53" s="98">
        <v>56.037</v>
      </c>
      <c r="V53" s="98">
        <v>1404.998</v>
      </c>
      <c r="W53" s="98">
        <v>700.297</v>
      </c>
      <c r="X53" s="98">
        <v>5357.491</v>
      </c>
      <c r="Y53" s="98">
        <v>8040.529</v>
      </c>
      <c r="Z53" s="49" t="s">
        <v>117</v>
      </c>
      <c r="AA53" s="60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</row>
    <row r="54" spans="1:113" s="13" customFormat="1" ht="14.25" customHeight="1">
      <c r="A54" s="54"/>
      <c r="B54" s="55" t="s">
        <v>77</v>
      </c>
      <c r="C54" s="98">
        <v>45853.057</v>
      </c>
      <c r="D54" s="98">
        <v>40816.271</v>
      </c>
      <c r="E54" s="98">
        <v>12619.184</v>
      </c>
      <c r="F54" s="98">
        <v>1980.455</v>
      </c>
      <c r="G54" s="98">
        <v>3916.232</v>
      </c>
      <c r="H54" s="98">
        <v>16816.387</v>
      </c>
      <c r="I54" s="98">
        <v>3534.045</v>
      </c>
      <c r="J54" s="98">
        <v>920.231</v>
      </c>
      <c r="K54" s="98">
        <v>1029.737</v>
      </c>
      <c r="L54" s="98">
        <v>0</v>
      </c>
      <c r="M54" s="98">
        <v>5036.786</v>
      </c>
      <c r="N54" s="98">
        <v>49514.741</v>
      </c>
      <c r="O54" s="98">
        <v>47733.477</v>
      </c>
      <c r="P54" s="98">
        <v>42368.6</v>
      </c>
      <c r="Q54" s="98">
        <v>1223.957</v>
      </c>
      <c r="R54" s="98">
        <v>130.098</v>
      </c>
      <c r="S54" s="98">
        <v>3282.08</v>
      </c>
      <c r="T54" s="98">
        <v>142.462</v>
      </c>
      <c r="U54" s="98">
        <v>586.28</v>
      </c>
      <c r="V54" s="98">
        <v>1592.912</v>
      </c>
      <c r="W54" s="98">
        <v>188.352</v>
      </c>
      <c r="X54" s="98">
        <v>3661.684</v>
      </c>
      <c r="Y54" s="98">
        <v>8698.47</v>
      </c>
      <c r="Z54" s="49" t="s">
        <v>118</v>
      </c>
      <c r="AA54" s="60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1:113" s="13" customFormat="1" ht="14.25" customHeight="1">
      <c r="A55" s="54"/>
      <c r="B55" s="55" t="s">
        <v>78</v>
      </c>
      <c r="C55" s="98">
        <v>51983.109</v>
      </c>
      <c r="D55" s="98">
        <v>49779.277</v>
      </c>
      <c r="E55" s="98">
        <v>13097.502</v>
      </c>
      <c r="F55" s="98">
        <v>2010.646</v>
      </c>
      <c r="G55" s="98">
        <v>4578.578</v>
      </c>
      <c r="H55" s="98">
        <v>22606.683</v>
      </c>
      <c r="I55" s="98">
        <v>5634.896</v>
      </c>
      <c r="J55" s="98">
        <v>831.887</v>
      </c>
      <c r="K55" s="98">
        <v>1019.085</v>
      </c>
      <c r="L55" s="98">
        <v>0</v>
      </c>
      <c r="M55" s="98">
        <v>2203.832</v>
      </c>
      <c r="N55" s="98">
        <v>44066.602</v>
      </c>
      <c r="O55" s="98">
        <v>42296.06</v>
      </c>
      <c r="P55" s="98">
        <v>33195.345</v>
      </c>
      <c r="Q55" s="98">
        <v>1308.215</v>
      </c>
      <c r="R55" s="98">
        <v>55.311</v>
      </c>
      <c r="S55" s="98">
        <v>3667.835</v>
      </c>
      <c r="T55" s="98">
        <v>3990.302</v>
      </c>
      <c r="U55" s="98">
        <v>79.052</v>
      </c>
      <c r="V55" s="98">
        <v>1517.074</v>
      </c>
      <c r="W55" s="98">
        <v>253.468</v>
      </c>
      <c r="X55" s="98">
        <v>-7916.507</v>
      </c>
      <c r="Y55" s="98">
        <v>-5712.675</v>
      </c>
      <c r="Z55" s="49" t="s">
        <v>119</v>
      </c>
      <c r="AA55" s="60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</row>
    <row r="56" spans="1:113" s="13" customFormat="1" ht="14.25" customHeight="1">
      <c r="A56" s="54"/>
      <c r="B56" s="55" t="s">
        <v>79</v>
      </c>
      <c r="C56" s="98">
        <v>42413.756</v>
      </c>
      <c r="D56" s="98">
        <v>38215.325</v>
      </c>
      <c r="E56" s="98">
        <v>12383.576</v>
      </c>
      <c r="F56" s="98">
        <v>2042.345</v>
      </c>
      <c r="G56" s="98">
        <v>3668.877</v>
      </c>
      <c r="H56" s="98">
        <v>16099.19</v>
      </c>
      <c r="I56" s="98">
        <v>2910.206</v>
      </c>
      <c r="J56" s="98">
        <v>317.339</v>
      </c>
      <c r="K56" s="98">
        <v>793.792</v>
      </c>
      <c r="L56" s="98">
        <v>0</v>
      </c>
      <c r="M56" s="98">
        <v>4198.431</v>
      </c>
      <c r="N56" s="98">
        <v>42543.153</v>
      </c>
      <c r="O56" s="98">
        <v>41022.978</v>
      </c>
      <c r="P56" s="98">
        <v>36111.701</v>
      </c>
      <c r="Q56" s="98">
        <v>927.896</v>
      </c>
      <c r="R56" s="98">
        <v>208.761</v>
      </c>
      <c r="S56" s="98">
        <v>3655.475</v>
      </c>
      <c r="T56" s="98">
        <v>103.394</v>
      </c>
      <c r="U56" s="98">
        <v>15.751</v>
      </c>
      <c r="V56" s="98">
        <v>1304.992</v>
      </c>
      <c r="W56" s="98">
        <v>215.183</v>
      </c>
      <c r="X56" s="98">
        <v>129.397</v>
      </c>
      <c r="Y56" s="98">
        <v>4327.828</v>
      </c>
      <c r="Z56" s="49" t="s">
        <v>120</v>
      </c>
      <c r="AA56" s="60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</row>
    <row r="57" spans="1:113" s="13" customFormat="1" ht="14.25" customHeight="1">
      <c r="A57" s="54"/>
      <c r="B57" s="55" t="s">
        <v>80</v>
      </c>
      <c r="C57" s="98">
        <v>47273.113</v>
      </c>
      <c r="D57" s="98">
        <v>42424.195</v>
      </c>
      <c r="E57" s="98">
        <v>11671.457</v>
      </c>
      <c r="F57" s="98">
        <v>1993.155</v>
      </c>
      <c r="G57" s="98">
        <v>4060.45</v>
      </c>
      <c r="H57" s="98">
        <v>18090.358</v>
      </c>
      <c r="I57" s="98">
        <v>5053.298</v>
      </c>
      <c r="J57" s="98">
        <v>592.28</v>
      </c>
      <c r="K57" s="98">
        <v>963.197</v>
      </c>
      <c r="L57" s="98">
        <v>0</v>
      </c>
      <c r="M57" s="98">
        <v>4848.918</v>
      </c>
      <c r="N57" s="98">
        <v>50865.003</v>
      </c>
      <c r="O57" s="98">
        <v>49482.879</v>
      </c>
      <c r="P57" s="98">
        <v>45425.215</v>
      </c>
      <c r="Q57" s="98">
        <v>899.18</v>
      </c>
      <c r="R57" s="98">
        <v>69.931</v>
      </c>
      <c r="S57" s="98">
        <v>2918.151</v>
      </c>
      <c r="T57" s="98">
        <v>131.268</v>
      </c>
      <c r="U57" s="98">
        <v>39.134</v>
      </c>
      <c r="V57" s="98">
        <v>1233.622</v>
      </c>
      <c r="W57" s="98">
        <v>148.502</v>
      </c>
      <c r="X57" s="98">
        <v>3591.89</v>
      </c>
      <c r="Y57" s="98">
        <v>8440.808</v>
      </c>
      <c r="Z57" s="49" t="s">
        <v>120</v>
      </c>
      <c r="AA57" s="60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</row>
    <row r="58" spans="1:113" s="13" customFormat="1" ht="14.25" customHeight="1">
      <c r="A58" s="54"/>
      <c r="B58" s="55" t="s">
        <v>81</v>
      </c>
      <c r="C58" s="98">
        <v>52981.904</v>
      </c>
      <c r="D58" s="98">
        <v>46741.265</v>
      </c>
      <c r="E58" s="98">
        <v>12680.271</v>
      </c>
      <c r="F58" s="98">
        <v>2037.219</v>
      </c>
      <c r="G58" s="98">
        <v>3481.055</v>
      </c>
      <c r="H58" s="98">
        <v>21991.517</v>
      </c>
      <c r="I58" s="98">
        <v>5191.573</v>
      </c>
      <c r="J58" s="98">
        <v>388.929</v>
      </c>
      <c r="K58" s="98">
        <v>970.701</v>
      </c>
      <c r="L58" s="98">
        <v>0</v>
      </c>
      <c r="M58" s="98">
        <v>6240.639</v>
      </c>
      <c r="N58" s="98">
        <v>36075.972</v>
      </c>
      <c r="O58" s="98">
        <v>35008.713</v>
      </c>
      <c r="P58" s="98">
        <v>30883.849</v>
      </c>
      <c r="Q58" s="98">
        <v>579.579</v>
      </c>
      <c r="R58" s="98">
        <v>41.008</v>
      </c>
      <c r="S58" s="98">
        <v>2364.735</v>
      </c>
      <c r="T58" s="98">
        <v>1133.104</v>
      </c>
      <c r="U58" s="98">
        <v>6.438</v>
      </c>
      <c r="V58" s="98">
        <v>924.374</v>
      </c>
      <c r="W58" s="98">
        <v>142.885</v>
      </c>
      <c r="X58" s="98">
        <v>-16905.932</v>
      </c>
      <c r="Y58" s="98">
        <v>-10665.293</v>
      </c>
      <c r="Z58" s="49" t="s">
        <v>121</v>
      </c>
      <c r="AA58" s="60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</row>
    <row r="59" spans="1:113" s="13" customFormat="1" ht="14.25" customHeight="1">
      <c r="A59" s="54"/>
      <c r="B59" s="55" t="s">
        <v>82</v>
      </c>
      <c r="C59" s="98">
        <v>43469.42</v>
      </c>
      <c r="D59" s="98">
        <v>40563.846</v>
      </c>
      <c r="E59" s="98">
        <v>12249.143</v>
      </c>
      <c r="F59" s="98">
        <v>1976.458</v>
      </c>
      <c r="G59" s="98">
        <v>4362.994</v>
      </c>
      <c r="H59" s="98">
        <v>15335.85</v>
      </c>
      <c r="I59" s="98">
        <v>5506.07</v>
      </c>
      <c r="J59" s="98">
        <v>649.799</v>
      </c>
      <c r="K59" s="98">
        <v>483.532</v>
      </c>
      <c r="L59" s="98">
        <v>0</v>
      </c>
      <c r="M59" s="98">
        <v>2905.574</v>
      </c>
      <c r="N59" s="98">
        <v>43365.345</v>
      </c>
      <c r="O59" s="98">
        <v>41648.548</v>
      </c>
      <c r="P59" s="98">
        <v>36060.795</v>
      </c>
      <c r="Q59" s="98">
        <v>2832.581</v>
      </c>
      <c r="R59" s="98">
        <v>209.915</v>
      </c>
      <c r="S59" s="98">
        <v>2344.554</v>
      </c>
      <c r="T59" s="98">
        <v>164.423</v>
      </c>
      <c r="U59" s="98">
        <v>36.28</v>
      </c>
      <c r="V59" s="98">
        <v>1508.424</v>
      </c>
      <c r="W59" s="98">
        <v>208.373</v>
      </c>
      <c r="X59" s="98">
        <v>-104.075</v>
      </c>
      <c r="Y59" s="98">
        <v>2801.499</v>
      </c>
      <c r="Z59" s="49" t="s">
        <v>122</v>
      </c>
      <c r="AA59" s="60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</row>
    <row r="60" spans="1:113" s="13" customFormat="1" ht="14.25" customHeight="1">
      <c r="A60" s="54"/>
      <c r="B60" s="55" t="s">
        <v>83</v>
      </c>
      <c r="C60" s="98">
        <v>50712.07</v>
      </c>
      <c r="D60" s="98">
        <v>46881.463</v>
      </c>
      <c r="E60" s="98">
        <v>12652.943</v>
      </c>
      <c r="F60" s="98">
        <v>2007.806</v>
      </c>
      <c r="G60" s="98">
        <v>5486.376</v>
      </c>
      <c r="H60" s="98">
        <v>18233.04</v>
      </c>
      <c r="I60" s="98">
        <v>6624.134</v>
      </c>
      <c r="J60" s="98">
        <v>707.159</v>
      </c>
      <c r="K60" s="98">
        <v>1170.005</v>
      </c>
      <c r="L60" s="98">
        <v>0</v>
      </c>
      <c r="M60" s="98">
        <v>3830.607</v>
      </c>
      <c r="N60" s="98">
        <v>60732.352</v>
      </c>
      <c r="O60" s="98">
        <v>59070.688</v>
      </c>
      <c r="P60" s="98">
        <v>54060.129</v>
      </c>
      <c r="Q60" s="98">
        <v>708.342</v>
      </c>
      <c r="R60" s="98">
        <v>62.81</v>
      </c>
      <c r="S60" s="98">
        <v>3435.991</v>
      </c>
      <c r="T60" s="98">
        <v>174.726</v>
      </c>
      <c r="U60" s="98">
        <v>628.69</v>
      </c>
      <c r="V60" s="98">
        <v>1482.194</v>
      </c>
      <c r="W60" s="98">
        <v>179.47</v>
      </c>
      <c r="X60" s="98">
        <v>10020.282</v>
      </c>
      <c r="Y60" s="98">
        <v>13850.889</v>
      </c>
      <c r="Z60" s="49" t="s">
        <v>123</v>
      </c>
      <c r="AA60" s="60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</row>
    <row r="61" spans="1:113" s="13" customFormat="1" ht="14.25" customHeight="1">
      <c r="A61" s="54"/>
      <c r="B61" s="55" t="s">
        <v>84</v>
      </c>
      <c r="C61" s="98">
        <v>72987.103</v>
      </c>
      <c r="D61" s="98">
        <v>71154.547</v>
      </c>
      <c r="E61" s="98">
        <v>10314.794</v>
      </c>
      <c r="F61" s="98">
        <v>2122.309</v>
      </c>
      <c r="G61" s="98">
        <v>10519.091</v>
      </c>
      <c r="H61" s="98">
        <v>23837.814</v>
      </c>
      <c r="I61" s="98">
        <v>18433.365</v>
      </c>
      <c r="J61" s="98">
        <v>3308.991</v>
      </c>
      <c r="K61" s="98">
        <v>2618.183</v>
      </c>
      <c r="L61" s="98">
        <v>0</v>
      </c>
      <c r="M61" s="98">
        <v>1832.556</v>
      </c>
      <c r="N61" s="98">
        <v>45848.639</v>
      </c>
      <c r="O61" s="98">
        <v>43565.04</v>
      </c>
      <c r="P61" s="98">
        <v>39562.823</v>
      </c>
      <c r="Q61" s="98">
        <v>792.647</v>
      </c>
      <c r="R61" s="98">
        <v>102.944</v>
      </c>
      <c r="S61" s="98">
        <v>2604.938</v>
      </c>
      <c r="T61" s="98">
        <v>405.058</v>
      </c>
      <c r="U61" s="98">
        <v>96.63</v>
      </c>
      <c r="V61" s="98">
        <v>2098.9</v>
      </c>
      <c r="W61" s="98">
        <v>184.699</v>
      </c>
      <c r="X61" s="98">
        <v>-27138.464</v>
      </c>
      <c r="Y61" s="98">
        <v>-25305.908</v>
      </c>
      <c r="Z61" s="49" t="s">
        <v>124</v>
      </c>
      <c r="AA61" s="60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</row>
    <row r="62" spans="1:113" s="13" customFormat="1" ht="14.25" customHeight="1">
      <c r="A62" s="54"/>
      <c r="B62" s="55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49"/>
      <c r="AA62" s="60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</row>
    <row r="63" spans="1:113" s="13" customFormat="1" ht="14.25" customHeight="1">
      <c r="A63" s="54">
        <v>2017</v>
      </c>
      <c r="B63" s="55" t="s">
        <v>73</v>
      </c>
      <c r="C63" s="98">
        <v>47346.954</v>
      </c>
      <c r="D63" s="98">
        <v>40759.384</v>
      </c>
      <c r="E63" s="98">
        <v>16271.716</v>
      </c>
      <c r="F63" s="98">
        <v>2806.667</v>
      </c>
      <c r="G63" s="98">
        <v>1950.938</v>
      </c>
      <c r="H63" s="98">
        <v>18264.705</v>
      </c>
      <c r="I63" s="98">
        <v>360.981</v>
      </c>
      <c r="J63" s="98">
        <v>7.385</v>
      </c>
      <c r="K63" s="98">
        <v>1096.992</v>
      </c>
      <c r="L63" s="98">
        <v>0</v>
      </c>
      <c r="M63" s="98">
        <v>6587.57</v>
      </c>
      <c r="N63" s="98">
        <v>58777.911</v>
      </c>
      <c r="O63" s="98">
        <v>56696.444</v>
      </c>
      <c r="P63" s="98">
        <v>48420.673</v>
      </c>
      <c r="Q63" s="98">
        <v>1040.101</v>
      </c>
      <c r="R63" s="98">
        <v>468.496</v>
      </c>
      <c r="S63" s="98">
        <v>2366.437</v>
      </c>
      <c r="T63" s="98">
        <v>4343.68</v>
      </c>
      <c r="U63" s="98">
        <v>57.057</v>
      </c>
      <c r="V63" s="98">
        <v>1540.578</v>
      </c>
      <c r="W63" s="98">
        <v>540.889</v>
      </c>
      <c r="X63" s="98">
        <v>11430.957</v>
      </c>
      <c r="Y63" s="98">
        <v>18018.527</v>
      </c>
      <c r="Z63" s="49" t="s">
        <v>114</v>
      </c>
      <c r="AA63" s="111">
        <v>2017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</row>
    <row r="64" spans="1:113" s="13" customFormat="1" ht="14.25" customHeight="1">
      <c r="A64" s="54"/>
      <c r="B64" s="55" t="s">
        <v>74</v>
      </c>
      <c r="C64" s="98">
        <v>53738.895</v>
      </c>
      <c r="D64" s="98">
        <v>48652.056</v>
      </c>
      <c r="E64" s="98">
        <v>12758.822</v>
      </c>
      <c r="F64" s="98">
        <v>2102.454</v>
      </c>
      <c r="G64" s="98">
        <v>4416.838</v>
      </c>
      <c r="H64" s="98">
        <v>26116.069</v>
      </c>
      <c r="I64" s="98">
        <v>1418.087</v>
      </c>
      <c r="J64" s="98">
        <v>642.041</v>
      </c>
      <c r="K64" s="98">
        <v>1197.745</v>
      </c>
      <c r="L64" s="98">
        <v>0</v>
      </c>
      <c r="M64" s="98">
        <v>5086.839</v>
      </c>
      <c r="N64" s="98">
        <v>46897.519</v>
      </c>
      <c r="O64" s="98">
        <v>44539.172</v>
      </c>
      <c r="P64" s="98">
        <v>39994.384</v>
      </c>
      <c r="Q64" s="98">
        <v>709.037</v>
      </c>
      <c r="R64" s="98">
        <v>337.069</v>
      </c>
      <c r="S64" s="98">
        <v>3284.852</v>
      </c>
      <c r="T64" s="98">
        <v>171.153</v>
      </c>
      <c r="U64" s="98">
        <v>42.677</v>
      </c>
      <c r="V64" s="98">
        <v>1294.015</v>
      </c>
      <c r="W64" s="98">
        <v>1064.332</v>
      </c>
      <c r="X64" s="98">
        <v>-6841.376</v>
      </c>
      <c r="Y64" s="98">
        <v>-1754.537</v>
      </c>
      <c r="Z64" s="49" t="s">
        <v>115</v>
      </c>
      <c r="AA64" s="111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</row>
    <row r="65" spans="1:113" s="13" customFormat="1" ht="14.25" customHeight="1">
      <c r="A65" s="54"/>
      <c r="B65" s="55" t="s">
        <v>75</v>
      </c>
      <c r="C65" s="98">
        <v>58570.998</v>
      </c>
      <c r="D65" s="98">
        <v>51420.986</v>
      </c>
      <c r="E65" s="98">
        <v>12873.219</v>
      </c>
      <c r="F65" s="98">
        <v>2082.553</v>
      </c>
      <c r="G65" s="98">
        <v>4684.808</v>
      </c>
      <c r="H65" s="98">
        <v>27045.638</v>
      </c>
      <c r="I65" s="98">
        <v>3212.336</v>
      </c>
      <c r="J65" s="98">
        <v>468.042</v>
      </c>
      <c r="K65" s="98">
        <v>1054.39</v>
      </c>
      <c r="L65" s="98">
        <v>0</v>
      </c>
      <c r="M65" s="98">
        <v>7150.012</v>
      </c>
      <c r="N65" s="98">
        <v>39059.297</v>
      </c>
      <c r="O65" s="98">
        <v>36827.613</v>
      </c>
      <c r="P65" s="98">
        <v>33201.256</v>
      </c>
      <c r="Q65" s="98">
        <v>685.969</v>
      </c>
      <c r="R65" s="98">
        <v>257.208</v>
      </c>
      <c r="S65" s="98">
        <v>2398.125</v>
      </c>
      <c r="T65" s="98">
        <v>238.903</v>
      </c>
      <c r="U65" s="98">
        <v>46.152</v>
      </c>
      <c r="V65" s="98">
        <v>1633.94</v>
      </c>
      <c r="W65" s="98">
        <v>597.744</v>
      </c>
      <c r="X65" s="98">
        <v>-19511.701</v>
      </c>
      <c r="Y65" s="98">
        <v>-12361.689</v>
      </c>
      <c r="Z65" s="49" t="s">
        <v>116</v>
      </c>
      <c r="AA65" s="11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</row>
    <row r="66" spans="1:113" s="13" customFormat="1" ht="14.25" customHeight="1">
      <c r="A66" s="54"/>
      <c r="B66" s="55" t="s">
        <v>76</v>
      </c>
      <c r="C66" s="98">
        <v>56000.177</v>
      </c>
      <c r="D66" s="98">
        <v>52774.702</v>
      </c>
      <c r="E66" s="98">
        <v>13356.922</v>
      </c>
      <c r="F66" s="98">
        <v>2087.647</v>
      </c>
      <c r="G66" s="98">
        <v>5447.547</v>
      </c>
      <c r="H66" s="98">
        <v>25544.69</v>
      </c>
      <c r="I66" s="98">
        <v>4333.458</v>
      </c>
      <c r="J66" s="98">
        <v>664.67</v>
      </c>
      <c r="K66" s="98">
        <v>1339.768</v>
      </c>
      <c r="L66" s="98">
        <v>0</v>
      </c>
      <c r="M66" s="98">
        <v>3225.475</v>
      </c>
      <c r="N66" s="98">
        <v>53041.996</v>
      </c>
      <c r="O66" s="98">
        <v>50724.015</v>
      </c>
      <c r="P66" s="98">
        <v>37082.457</v>
      </c>
      <c r="Q66" s="98">
        <v>10285.472</v>
      </c>
      <c r="R66" s="98">
        <v>85.242</v>
      </c>
      <c r="S66" s="98">
        <v>2499.922</v>
      </c>
      <c r="T66" s="98">
        <v>745.943</v>
      </c>
      <c r="U66" s="98">
        <v>24.979</v>
      </c>
      <c r="V66" s="98">
        <v>1896.686</v>
      </c>
      <c r="W66" s="98">
        <v>421.295</v>
      </c>
      <c r="X66" s="98">
        <v>-2958.181</v>
      </c>
      <c r="Y66" s="98">
        <v>267.294</v>
      </c>
      <c r="Z66" s="49" t="s">
        <v>117</v>
      </c>
      <c r="AA66" s="1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</row>
    <row r="67" spans="1:113" s="13" customFormat="1" ht="14.25" customHeight="1">
      <c r="A67" s="54"/>
      <c r="B67" s="55" t="s">
        <v>77</v>
      </c>
      <c r="C67" s="98">
        <v>51100.183</v>
      </c>
      <c r="D67" s="98">
        <v>47439.894</v>
      </c>
      <c r="E67" s="98">
        <v>13313.359</v>
      </c>
      <c r="F67" s="98">
        <v>2113.192</v>
      </c>
      <c r="G67" s="98">
        <v>4718.09</v>
      </c>
      <c r="H67" s="98">
        <v>19050.242</v>
      </c>
      <c r="I67" s="98">
        <v>5238.641</v>
      </c>
      <c r="J67" s="98">
        <v>1955.349</v>
      </c>
      <c r="K67" s="98">
        <v>1051.021</v>
      </c>
      <c r="L67" s="98">
        <v>0</v>
      </c>
      <c r="M67" s="98">
        <v>3660.289</v>
      </c>
      <c r="N67" s="98">
        <v>57486.071</v>
      </c>
      <c r="O67" s="98">
        <v>55942.132</v>
      </c>
      <c r="P67" s="98">
        <v>50949.456</v>
      </c>
      <c r="Q67" s="98">
        <v>741.516</v>
      </c>
      <c r="R67" s="98">
        <v>147.627</v>
      </c>
      <c r="S67" s="98">
        <v>2699.293</v>
      </c>
      <c r="T67" s="98">
        <v>683.492</v>
      </c>
      <c r="U67" s="98">
        <v>720.748</v>
      </c>
      <c r="V67" s="98">
        <v>1334.146</v>
      </c>
      <c r="W67" s="98">
        <v>209.793</v>
      </c>
      <c r="X67" s="98">
        <v>6385.888</v>
      </c>
      <c r="Y67" s="98">
        <v>10046.177</v>
      </c>
      <c r="Z67" s="49" t="s">
        <v>118</v>
      </c>
      <c r="AA67" s="11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</row>
    <row r="68" spans="1:113" s="13" customFormat="1" ht="14.25" customHeight="1">
      <c r="A68" s="54"/>
      <c r="B68" s="55" t="s">
        <v>78</v>
      </c>
      <c r="C68" s="98">
        <v>57677.961</v>
      </c>
      <c r="D68" s="98">
        <v>56397.822</v>
      </c>
      <c r="E68" s="98">
        <v>13250.456</v>
      </c>
      <c r="F68" s="98">
        <v>2173.112</v>
      </c>
      <c r="G68" s="98">
        <v>5192.459</v>
      </c>
      <c r="H68" s="98">
        <v>27753.168</v>
      </c>
      <c r="I68" s="98">
        <v>6432.039</v>
      </c>
      <c r="J68" s="98">
        <v>709.98</v>
      </c>
      <c r="K68" s="98">
        <v>886.608</v>
      </c>
      <c r="L68" s="98">
        <v>0</v>
      </c>
      <c r="M68" s="98">
        <v>1280.139</v>
      </c>
      <c r="N68" s="98">
        <v>43936.926</v>
      </c>
      <c r="O68" s="98">
        <v>42347.27</v>
      </c>
      <c r="P68" s="98">
        <v>36422.643</v>
      </c>
      <c r="Q68" s="98">
        <v>1191.596</v>
      </c>
      <c r="R68" s="98">
        <v>127.756</v>
      </c>
      <c r="S68" s="98">
        <v>3673.679</v>
      </c>
      <c r="T68" s="98">
        <v>781.777</v>
      </c>
      <c r="U68" s="98">
        <v>149.819</v>
      </c>
      <c r="V68" s="98">
        <v>1368.389</v>
      </c>
      <c r="W68" s="98">
        <v>221.267</v>
      </c>
      <c r="X68" s="98">
        <v>-13741.035</v>
      </c>
      <c r="Y68" s="98">
        <v>-12460.896</v>
      </c>
      <c r="Z68" s="49" t="s">
        <v>119</v>
      </c>
      <c r="AA68" s="111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</row>
    <row r="69" spans="1:113" s="387" customFormat="1" ht="12.75" customHeight="1">
      <c r="A69" s="56"/>
      <c r="B69" s="104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85"/>
      <c r="AA69" s="80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/>
      <c r="BN69" s="386"/>
      <c r="BO69" s="386"/>
      <c r="BP69" s="386"/>
      <c r="BQ69" s="386"/>
      <c r="BR69" s="386"/>
      <c r="BS69" s="386"/>
      <c r="BT69" s="386"/>
      <c r="BU69" s="386"/>
      <c r="BV69" s="386"/>
      <c r="BW69" s="386"/>
      <c r="BX69" s="386"/>
      <c r="BY69" s="386"/>
      <c r="BZ69" s="386"/>
      <c r="CA69" s="386"/>
      <c r="CB69" s="386"/>
      <c r="CC69" s="386"/>
      <c r="CD69" s="386"/>
      <c r="CE69" s="386"/>
      <c r="CF69" s="386"/>
      <c r="CG69" s="386"/>
      <c r="CH69" s="386"/>
      <c r="CI69" s="386"/>
      <c r="CJ69" s="386"/>
      <c r="CK69" s="386"/>
      <c r="CL69" s="386"/>
      <c r="CM69" s="386"/>
      <c r="CN69" s="386"/>
      <c r="CO69" s="386"/>
      <c r="CP69" s="386"/>
      <c r="CQ69" s="386"/>
      <c r="CR69" s="386"/>
      <c r="CS69" s="386"/>
      <c r="CT69" s="386"/>
      <c r="CU69" s="386"/>
      <c r="CV69" s="386"/>
      <c r="CW69" s="386"/>
      <c r="CX69" s="386"/>
      <c r="CY69" s="386"/>
      <c r="CZ69" s="386"/>
      <c r="DA69" s="386"/>
      <c r="DB69" s="386"/>
      <c r="DC69" s="386"/>
      <c r="DD69" s="386"/>
      <c r="DE69" s="386"/>
      <c r="DF69" s="386"/>
      <c r="DG69" s="386"/>
      <c r="DH69" s="386"/>
      <c r="DI69" s="386"/>
    </row>
    <row r="70" spans="1:113" s="47" customFormat="1" ht="69.75" customHeight="1">
      <c r="A70" s="99"/>
      <c r="B70" s="100"/>
      <c r="C70" s="382" t="s">
        <v>88</v>
      </c>
      <c r="D70" s="100" t="s">
        <v>89</v>
      </c>
      <c r="E70" s="100" t="s">
        <v>90</v>
      </c>
      <c r="F70" s="100" t="s">
        <v>91</v>
      </c>
      <c r="G70" s="84" t="s">
        <v>92</v>
      </c>
      <c r="H70" s="84" t="s">
        <v>93</v>
      </c>
      <c r="I70" s="84" t="s">
        <v>94</v>
      </c>
      <c r="J70" s="84" t="s">
        <v>95</v>
      </c>
      <c r="K70" s="84" t="s">
        <v>96</v>
      </c>
      <c r="L70" s="84" t="s">
        <v>97</v>
      </c>
      <c r="M70" s="84" t="s">
        <v>107</v>
      </c>
      <c r="N70" s="84" t="s">
        <v>98</v>
      </c>
      <c r="O70" s="84" t="s">
        <v>108</v>
      </c>
      <c r="P70" s="84" t="s">
        <v>99</v>
      </c>
      <c r="Q70" s="84" t="s">
        <v>100</v>
      </c>
      <c r="R70" s="84" t="s">
        <v>101</v>
      </c>
      <c r="S70" s="84" t="s">
        <v>102</v>
      </c>
      <c r="T70" s="84" t="s">
        <v>103</v>
      </c>
      <c r="U70" s="84" t="s">
        <v>104</v>
      </c>
      <c r="V70" s="84" t="s">
        <v>110</v>
      </c>
      <c r="W70" s="84" t="s">
        <v>109</v>
      </c>
      <c r="X70" s="84" t="s">
        <v>105</v>
      </c>
      <c r="Y70" s="84" t="s">
        <v>106</v>
      </c>
      <c r="Z70" s="384"/>
      <c r="AA70" s="385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</row>
    <row r="71" spans="1:113" s="28" customFormat="1" ht="16.5" customHeight="1">
      <c r="A71" s="31" t="s">
        <v>126</v>
      </c>
      <c r="B71" s="3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25" ht="15">
      <c r="A72" s="48" t="s">
        <v>111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3:25" ht="15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3:25" ht="15">
      <c r="C74" s="38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389"/>
      <c r="Y74" s="389"/>
    </row>
    <row r="75" spans="3:25" ht="1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3:25" ht="1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3:25" ht="1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3:25" ht="1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3:25" ht="15">
      <c r="C79" s="41"/>
      <c r="D79" s="41">
        <v>1000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3:25" ht="1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3:25" ht="1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3:25" ht="1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3:25" ht="1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3:25" ht="1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3:25" ht="1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3:25" ht="1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</sheetData>
  <sheetProtection/>
  <mergeCells count="1">
    <mergeCell ref="Z4:AA4"/>
  </mergeCells>
  <printOptions/>
  <pageMargins left="0.5" right="0.3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T98"/>
  <sheetViews>
    <sheetView showGridLines="0" zoomScalePageLayoutView="0" workbookViewId="0" topLeftCell="A59">
      <selection activeCell="AI67" sqref="AI67"/>
    </sheetView>
  </sheetViews>
  <sheetFormatPr defaultColWidth="9.140625" defaultRowHeight="12.75"/>
  <cols>
    <col min="1" max="1" width="9.28125" style="19" customWidth="1"/>
    <col min="2" max="2" width="8.00390625" style="19" customWidth="1"/>
    <col min="3" max="3" width="11.140625" style="7" customWidth="1"/>
    <col min="4" max="4" width="10.28125" style="7" bestFit="1" customWidth="1"/>
    <col min="5" max="5" width="12.00390625" style="7" customWidth="1"/>
    <col min="6" max="6" width="9.28125" style="7" bestFit="1" customWidth="1"/>
    <col min="7" max="7" width="10.421875" style="7" customWidth="1"/>
    <col min="8" max="8" width="9.7109375" style="7" customWidth="1"/>
    <col min="9" max="9" width="10.57421875" style="7" bestFit="1" customWidth="1"/>
    <col min="10" max="10" width="10.421875" style="7" customWidth="1"/>
    <col min="11" max="11" width="11.421875" style="7" customWidth="1"/>
    <col min="12" max="12" width="10.8515625" style="7" customWidth="1"/>
    <col min="13" max="14" width="10.421875" style="7" customWidth="1"/>
    <col min="15" max="15" width="12.7109375" style="7" customWidth="1"/>
    <col min="16" max="16" width="11.421875" style="7" customWidth="1"/>
    <col min="17" max="17" width="9.28125" style="7" bestFit="1" customWidth="1"/>
    <col min="18" max="18" width="13.57421875" style="7" bestFit="1" customWidth="1"/>
    <col min="19" max="19" width="10.28125" style="7" customWidth="1"/>
    <col min="20" max="20" width="11.7109375" style="7" customWidth="1"/>
    <col min="21" max="22" width="10.28125" style="7" bestFit="1" customWidth="1"/>
    <col min="23" max="23" width="11.57421875" style="7" customWidth="1"/>
    <col min="24" max="24" width="9.421875" style="7" customWidth="1"/>
    <col min="25" max="25" width="12.421875" style="7" customWidth="1"/>
    <col min="26" max="26" width="10.140625" style="7" customWidth="1"/>
    <col min="27" max="28" width="12.421875" style="7" customWidth="1"/>
    <col min="29" max="29" width="14.8515625" style="7" bestFit="1" customWidth="1"/>
    <col min="30" max="30" width="9.00390625" style="7" customWidth="1"/>
    <col min="31" max="32" width="14.00390625" style="7" customWidth="1"/>
    <col min="33" max="33" width="14.00390625" style="7" bestFit="1" customWidth="1"/>
    <col min="34" max="34" width="8.7109375" style="7" bestFit="1" customWidth="1"/>
    <col min="35" max="35" width="12.7109375" style="7" bestFit="1" customWidth="1"/>
    <col min="36" max="36" width="11.7109375" style="7" customWidth="1"/>
    <col min="37" max="37" width="8.00390625" style="7" bestFit="1" customWidth="1"/>
    <col min="38" max="38" width="10.00390625" style="7" bestFit="1" customWidth="1"/>
    <col min="39" max="39" width="17.421875" style="7" customWidth="1"/>
    <col min="40" max="40" width="16.00390625" style="7" customWidth="1"/>
    <col min="41" max="41" width="10.28125" style="2" customWidth="1"/>
    <col min="42" max="42" width="13.140625" style="2" customWidth="1"/>
    <col min="43" max="98" width="16.140625" style="2" customWidth="1"/>
    <col min="99" max="16384" width="9.140625" style="7" customWidth="1"/>
  </cols>
  <sheetData>
    <row r="1" spans="1:4" ht="15.75">
      <c r="A1" s="16" t="s">
        <v>217</v>
      </c>
      <c r="B1" s="16"/>
      <c r="C1" s="5"/>
      <c r="D1" s="6"/>
    </row>
    <row r="2" spans="1:5" ht="15.75">
      <c r="A2" s="29" t="s">
        <v>125</v>
      </c>
      <c r="B2" s="16"/>
      <c r="C2" s="6"/>
      <c r="D2" s="5"/>
      <c r="E2" s="8"/>
    </row>
    <row r="3" spans="1:5" ht="3" customHeight="1">
      <c r="A3" s="17"/>
      <c r="B3" s="17"/>
      <c r="C3" s="6"/>
      <c r="D3" s="5"/>
      <c r="E3" s="8"/>
    </row>
    <row r="4" spans="1:98" s="11" customFormat="1" ht="82.5" customHeight="1">
      <c r="A4" s="62" t="s">
        <v>85</v>
      </c>
      <c r="B4" s="63"/>
      <c r="C4" s="52" t="s">
        <v>0</v>
      </c>
      <c r="D4" s="52" t="s">
        <v>2</v>
      </c>
      <c r="E4" s="64" t="s">
        <v>3</v>
      </c>
      <c r="F4" s="52" t="s">
        <v>4</v>
      </c>
      <c r="G4" s="52" t="s">
        <v>19</v>
      </c>
      <c r="H4" s="52" t="s">
        <v>17</v>
      </c>
      <c r="I4" s="52" t="s">
        <v>5</v>
      </c>
      <c r="J4" s="52" t="s">
        <v>18</v>
      </c>
      <c r="K4" s="52" t="s">
        <v>16</v>
      </c>
      <c r="L4" s="52" t="s">
        <v>20</v>
      </c>
      <c r="M4" s="52" t="s">
        <v>21</v>
      </c>
      <c r="N4" s="52" t="s">
        <v>22</v>
      </c>
      <c r="O4" s="52" t="s">
        <v>23</v>
      </c>
      <c r="P4" s="52" t="s">
        <v>24</v>
      </c>
      <c r="Q4" s="52" t="s">
        <v>25</v>
      </c>
      <c r="R4" s="52" t="s">
        <v>26</v>
      </c>
      <c r="S4" s="52" t="s">
        <v>27</v>
      </c>
      <c r="T4" s="52" t="s">
        <v>28</v>
      </c>
      <c r="U4" s="52" t="s">
        <v>190</v>
      </c>
      <c r="V4" s="52" t="s">
        <v>191</v>
      </c>
      <c r="W4" s="52" t="s">
        <v>206</v>
      </c>
      <c r="X4" s="61" t="s">
        <v>192</v>
      </c>
      <c r="Y4" s="61" t="s">
        <v>193</v>
      </c>
      <c r="Z4" s="61" t="s">
        <v>194</v>
      </c>
      <c r="AA4" s="52" t="s">
        <v>211</v>
      </c>
      <c r="AB4" s="52" t="s">
        <v>207</v>
      </c>
      <c r="AC4" s="52" t="s">
        <v>29</v>
      </c>
      <c r="AD4" s="52" t="s">
        <v>30</v>
      </c>
      <c r="AE4" s="52" t="s">
        <v>31</v>
      </c>
      <c r="AF4" s="52" t="s">
        <v>208</v>
      </c>
      <c r="AG4" s="52" t="s">
        <v>6</v>
      </c>
      <c r="AH4" s="52" t="s">
        <v>32</v>
      </c>
      <c r="AI4" s="52" t="s">
        <v>201</v>
      </c>
      <c r="AJ4" s="52" t="s">
        <v>202</v>
      </c>
      <c r="AK4" s="52" t="s">
        <v>33</v>
      </c>
      <c r="AL4" s="52" t="s">
        <v>7</v>
      </c>
      <c r="AM4" s="52" t="s">
        <v>34</v>
      </c>
      <c r="AN4" s="52" t="s">
        <v>204</v>
      </c>
      <c r="AO4" s="411" t="s">
        <v>112</v>
      </c>
      <c r="AP4" s="412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1:98" s="13" customFormat="1" ht="17.25" customHeight="1" hidden="1">
      <c r="A5" s="53">
        <v>2012</v>
      </c>
      <c r="B5" s="54"/>
      <c r="C5" s="20">
        <f>C10+C11+C12+C13+C14+C15+C16+C17+C18+C19+C20+C21</f>
        <v>331700.349</v>
      </c>
      <c r="D5" s="20">
        <f aca="true" t="shared" si="0" ref="D5:AN5">D10+D11+D12+D13+D14+D15+D16+D17+D18+D19+D20+D21</f>
        <v>278751.018</v>
      </c>
      <c r="E5" s="20">
        <f t="shared" si="0"/>
        <v>85510.517</v>
      </c>
      <c r="F5" s="20">
        <f t="shared" si="0"/>
        <v>56493.130000000005</v>
      </c>
      <c r="G5" s="20">
        <f t="shared" si="0"/>
        <v>3016.3370000000004</v>
      </c>
      <c r="H5" s="20">
        <f t="shared" si="0"/>
        <v>300.839</v>
      </c>
      <c r="I5" s="20">
        <f t="shared" si="0"/>
        <v>51744.027</v>
      </c>
      <c r="J5" s="20">
        <f t="shared" si="0"/>
        <v>1431.927</v>
      </c>
      <c r="K5" s="20">
        <f t="shared" si="0"/>
        <v>29017.387000000002</v>
      </c>
      <c r="L5" s="20">
        <f t="shared" si="0"/>
        <v>1525.884</v>
      </c>
      <c r="M5" s="20">
        <f t="shared" si="0"/>
        <v>242.345</v>
      </c>
      <c r="N5" s="20">
        <f t="shared" si="0"/>
        <v>27249.158</v>
      </c>
      <c r="O5" s="20">
        <f t="shared" si="0"/>
        <v>7009.076000000001</v>
      </c>
      <c r="P5" s="20">
        <f t="shared" si="0"/>
        <v>292.68199999999996</v>
      </c>
      <c r="Q5" s="20">
        <f t="shared" si="0"/>
        <v>6716.393999999998</v>
      </c>
      <c r="R5" s="20">
        <f t="shared" si="0"/>
        <v>113836.34800000001</v>
      </c>
      <c r="S5" s="20">
        <f t="shared" si="0"/>
        <v>31571.709</v>
      </c>
      <c r="T5" s="20">
        <f t="shared" si="0"/>
        <v>71705.544</v>
      </c>
      <c r="U5" s="20">
        <f t="shared" si="0"/>
        <v>35934.622</v>
      </c>
      <c r="V5" s="20">
        <f t="shared" si="0"/>
        <v>8408.972</v>
      </c>
      <c r="W5" s="20">
        <f t="shared" si="0"/>
        <v>24895.117</v>
      </c>
      <c r="X5" s="20">
        <f t="shared" si="0"/>
        <v>4642.865</v>
      </c>
      <c r="Y5" s="20">
        <f t="shared" si="0"/>
        <v>19975.803</v>
      </c>
      <c r="Z5" s="20">
        <f t="shared" si="0"/>
        <v>276.449</v>
      </c>
      <c r="AA5" s="20">
        <f t="shared" si="0"/>
        <v>2466.8150000000005</v>
      </c>
      <c r="AB5" s="20">
        <f t="shared" si="0"/>
        <v>0.002</v>
      </c>
      <c r="AC5" s="20">
        <f t="shared" si="0"/>
        <v>5470.675</v>
      </c>
      <c r="AD5" s="20">
        <f t="shared" si="0"/>
        <v>615.5030000000002</v>
      </c>
      <c r="AE5" s="20">
        <f t="shared" si="0"/>
        <v>4472.917000000001</v>
      </c>
      <c r="AF5" s="20">
        <f t="shared" si="0"/>
        <v>0</v>
      </c>
      <c r="AG5" s="20">
        <f t="shared" si="0"/>
        <v>55310.164000000004</v>
      </c>
      <c r="AH5" s="20">
        <f t="shared" si="0"/>
        <v>5194.821999999999</v>
      </c>
      <c r="AI5" s="20">
        <f t="shared" si="0"/>
        <v>49999.882</v>
      </c>
      <c r="AJ5" s="20">
        <f t="shared" si="0"/>
        <v>115.46</v>
      </c>
      <c r="AK5" s="20">
        <f t="shared" si="0"/>
        <v>7360.141</v>
      </c>
      <c r="AL5" s="20">
        <f t="shared" si="0"/>
        <v>9646.278</v>
      </c>
      <c r="AM5" s="20">
        <f t="shared" si="0"/>
        <v>78.494</v>
      </c>
      <c r="AN5" s="20">
        <f t="shared" si="0"/>
        <v>52949.33099999999</v>
      </c>
      <c r="AO5" s="105"/>
      <c r="AP5" s="123">
        <v>2012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8" s="13" customFormat="1" ht="17.25" customHeight="1">
      <c r="A6" s="53">
        <v>2014</v>
      </c>
      <c r="B6" s="54"/>
      <c r="C6" s="20">
        <v>425758.29</v>
      </c>
      <c r="D6" s="20">
        <v>352436.83400000003</v>
      </c>
      <c r="E6" s="20">
        <v>106203.85</v>
      </c>
      <c r="F6" s="20">
        <v>73899.428</v>
      </c>
      <c r="G6" s="20">
        <v>3033.6930000000007</v>
      </c>
      <c r="H6" s="20">
        <v>298.06700000000006</v>
      </c>
      <c r="I6" s="20">
        <v>68846.655</v>
      </c>
      <c r="J6" s="20">
        <v>1721.0130000000001</v>
      </c>
      <c r="K6" s="20">
        <v>32304.422000000002</v>
      </c>
      <c r="L6" s="20">
        <v>601.314</v>
      </c>
      <c r="M6" s="20">
        <v>189.222</v>
      </c>
      <c r="N6" s="20">
        <v>31513.886</v>
      </c>
      <c r="O6" s="20">
        <v>8214.946</v>
      </c>
      <c r="P6" s="20">
        <v>428.246</v>
      </c>
      <c r="Q6" s="20">
        <v>7786.700000000001</v>
      </c>
      <c r="R6" s="20">
        <v>142089.491</v>
      </c>
      <c r="S6" s="20">
        <v>38121.225</v>
      </c>
      <c r="T6" s="20">
        <v>91073.807</v>
      </c>
      <c r="U6" s="20">
        <v>45628.13900000001</v>
      </c>
      <c r="V6" s="20">
        <v>12850.791000000001</v>
      </c>
      <c r="W6" s="20">
        <v>29223.624000000003</v>
      </c>
      <c r="X6" s="20">
        <v>5888.633</v>
      </c>
      <c r="Y6" s="20">
        <v>23024.332000000002</v>
      </c>
      <c r="Z6" s="20">
        <v>310.659</v>
      </c>
      <c r="AA6" s="20">
        <v>3371.245</v>
      </c>
      <c r="AB6" s="20">
        <v>0.008</v>
      </c>
      <c r="AC6" s="20">
        <v>7486.400000000001</v>
      </c>
      <c r="AD6" s="20">
        <v>768.167</v>
      </c>
      <c r="AE6" s="20">
        <v>4640.203999999999</v>
      </c>
      <c r="AF6" s="20">
        <v>-0.312</v>
      </c>
      <c r="AG6" s="20">
        <v>71119.23300000001</v>
      </c>
      <c r="AH6" s="20">
        <v>6541.448</v>
      </c>
      <c r="AI6" s="20">
        <v>64387.913</v>
      </c>
      <c r="AJ6" s="20">
        <v>189.872</v>
      </c>
      <c r="AK6" s="20">
        <v>10324.298999999999</v>
      </c>
      <c r="AL6" s="20">
        <v>14482.399000000001</v>
      </c>
      <c r="AM6" s="20">
        <v>2.616</v>
      </c>
      <c r="AN6" s="20">
        <v>73321.45599999998</v>
      </c>
      <c r="AO6" s="105"/>
      <c r="AP6" s="123">
        <v>2014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</row>
    <row r="7" spans="1:98" s="13" customFormat="1" ht="17.25" customHeight="1">
      <c r="A7" s="53">
        <v>2015</v>
      </c>
      <c r="B7" s="54"/>
      <c r="C7" s="20">
        <v>483386.422</v>
      </c>
      <c r="D7" s="20">
        <v>407474.654</v>
      </c>
      <c r="E7" s="20">
        <v>119141.186</v>
      </c>
      <c r="F7" s="20">
        <v>85753.17899999999</v>
      </c>
      <c r="G7" s="20">
        <v>3671.982</v>
      </c>
      <c r="H7" s="20">
        <v>355.53100000000006</v>
      </c>
      <c r="I7" s="20">
        <v>79917.456</v>
      </c>
      <c r="J7" s="20">
        <v>1808.21</v>
      </c>
      <c r="K7" s="20">
        <v>33388.007</v>
      </c>
      <c r="L7" s="20">
        <v>431.76800000000003</v>
      </c>
      <c r="M7" s="20">
        <v>251.181</v>
      </c>
      <c r="N7" s="20">
        <v>32705.058000000005</v>
      </c>
      <c r="O7" s="20">
        <v>9383.804999999998</v>
      </c>
      <c r="P7" s="20">
        <v>435.25300000000004</v>
      </c>
      <c r="Q7" s="20">
        <v>8948.552000000001</v>
      </c>
      <c r="R7" s="20">
        <v>167071.46800000002</v>
      </c>
      <c r="S7" s="20">
        <v>46423.96900000001</v>
      </c>
      <c r="T7" s="20">
        <v>105902.496</v>
      </c>
      <c r="U7" s="20">
        <v>50829.549</v>
      </c>
      <c r="V7" s="20">
        <v>17025.603</v>
      </c>
      <c r="W7" s="20">
        <v>34106.780000000006</v>
      </c>
      <c r="X7" s="20">
        <v>6794.979</v>
      </c>
      <c r="Y7" s="20">
        <v>26967.031</v>
      </c>
      <c r="Z7" s="20">
        <v>344.77</v>
      </c>
      <c r="AA7" s="20">
        <v>3940.483</v>
      </c>
      <c r="AB7" s="20">
        <v>0.081</v>
      </c>
      <c r="AC7" s="20">
        <v>9171.6</v>
      </c>
      <c r="AD7" s="20">
        <v>842.177</v>
      </c>
      <c r="AE7" s="20">
        <v>4731.654</v>
      </c>
      <c r="AF7" s="20">
        <v>-0.42800000000000005</v>
      </c>
      <c r="AG7" s="20">
        <v>82866.541</v>
      </c>
      <c r="AH7" s="20">
        <v>8250.213</v>
      </c>
      <c r="AI7" s="20">
        <v>74377.573</v>
      </c>
      <c r="AJ7" s="20">
        <v>238.75499999999997</v>
      </c>
      <c r="AK7" s="20">
        <v>12043.298999999999</v>
      </c>
      <c r="AL7" s="20">
        <v>16965.786</v>
      </c>
      <c r="AM7" s="20">
        <v>2.5690000000000004</v>
      </c>
      <c r="AN7" s="20">
        <v>75911.768</v>
      </c>
      <c r="AO7" s="105"/>
      <c r="AP7" s="123">
        <v>2015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</row>
    <row r="8" spans="1:98" s="13" customFormat="1" ht="17.25" customHeight="1">
      <c r="A8" s="53">
        <v>2016</v>
      </c>
      <c r="B8" s="54"/>
      <c r="C8" s="20">
        <v>554431.4</v>
      </c>
      <c r="D8" s="20">
        <v>458657.7539999999</v>
      </c>
      <c r="E8" s="20">
        <v>139571.132</v>
      </c>
      <c r="F8" s="20">
        <v>96601.685</v>
      </c>
      <c r="G8" s="20">
        <v>4521.456000000001</v>
      </c>
      <c r="H8" s="20">
        <v>375.31199999999995</v>
      </c>
      <c r="I8" s="20">
        <v>89749.00099999999</v>
      </c>
      <c r="J8" s="20">
        <v>1955.9160000000002</v>
      </c>
      <c r="K8" s="20">
        <v>42969.447</v>
      </c>
      <c r="L8" s="20">
        <v>2819.8030000000003</v>
      </c>
      <c r="M8" s="20">
        <v>277.876</v>
      </c>
      <c r="N8" s="20">
        <v>39871.768</v>
      </c>
      <c r="O8" s="20">
        <v>10605.412999999997</v>
      </c>
      <c r="P8" s="20">
        <v>619.4159999999999</v>
      </c>
      <c r="Q8" s="20">
        <v>9985.997000000001</v>
      </c>
      <c r="R8" s="20">
        <v>191294.14400000003</v>
      </c>
      <c r="S8" s="20">
        <v>53985.98000000001</v>
      </c>
      <c r="T8" s="20">
        <v>120367.689</v>
      </c>
      <c r="U8" s="20">
        <v>56296.38100000001</v>
      </c>
      <c r="V8" s="20">
        <v>18872.549000000003</v>
      </c>
      <c r="W8" s="20">
        <v>40500.293</v>
      </c>
      <c r="X8" s="20">
        <v>7903.644</v>
      </c>
      <c r="Y8" s="20">
        <v>32235.132999999994</v>
      </c>
      <c r="Z8" s="20">
        <v>361.5160000000001</v>
      </c>
      <c r="AA8" s="20">
        <v>4692.309</v>
      </c>
      <c r="AB8" s="20">
        <v>0.12799999999999997</v>
      </c>
      <c r="AC8" s="20">
        <v>11067.447</v>
      </c>
      <c r="AD8" s="20">
        <v>899.9700000000001</v>
      </c>
      <c r="AE8" s="20">
        <v>4975.808999999999</v>
      </c>
      <c r="AF8" s="20">
        <v>-2.751</v>
      </c>
      <c r="AG8" s="20">
        <v>85964.112</v>
      </c>
      <c r="AH8" s="20">
        <v>9040.642</v>
      </c>
      <c r="AI8" s="20">
        <v>76576.578</v>
      </c>
      <c r="AJ8" s="20">
        <v>346.89200000000005</v>
      </c>
      <c r="AK8" s="20">
        <v>13418.03</v>
      </c>
      <c r="AL8" s="20">
        <v>17802.843</v>
      </c>
      <c r="AM8" s="20">
        <v>2.0799999999999996</v>
      </c>
      <c r="AN8" s="20">
        <v>95773.64600000004</v>
      </c>
      <c r="AO8" s="126"/>
      <c r="AP8" s="124">
        <v>2016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pans="1:98" s="13" customFormat="1" ht="18.75" customHeight="1">
      <c r="A9" s="65"/>
      <c r="B9" s="65" t="s">
        <v>15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109" t="s">
        <v>113</v>
      </c>
      <c r="AP9" s="125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85" s="13" customFormat="1" ht="17.25" customHeight="1" hidden="1">
      <c r="A10" s="54">
        <v>2012</v>
      </c>
      <c r="B10" s="55" t="s">
        <v>73</v>
      </c>
      <c r="C10" s="34">
        <v>28087.455</v>
      </c>
      <c r="D10" s="36">
        <v>23459.957999999995</v>
      </c>
      <c r="E10" s="36">
        <v>5919.865</v>
      </c>
      <c r="F10" s="34">
        <v>5461.6539999999995</v>
      </c>
      <c r="G10" s="34">
        <v>101.324</v>
      </c>
      <c r="H10" s="34">
        <v>12.728</v>
      </c>
      <c r="I10" s="34">
        <v>5329.662</v>
      </c>
      <c r="J10" s="34">
        <v>17.94</v>
      </c>
      <c r="K10" s="36">
        <v>458.211</v>
      </c>
      <c r="L10" s="34">
        <v>244.469</v>
      </c>
      <c r="M10" s="34">
        <v>50.029</v>
      </c>
      <c r="N10" s="34">
        <v>163.713</v>
      </c>
      <c r="O10" s="36">
        <v>2194.766</v>
      </c>
      <c r="P10" s="36">
        <v>15.065</v>
      </c>
      <c r="Q10" s="36">
        <v>2179.701</v>
      </c>
      <c r="R10" s="36">
        <v>9678.590999999999</v>
      </c>
      <c r="S10" s="36">
        <v>3942.766</v>
      </c>
      <c r="T10" s="34">
        <v>4697.36</v>
      </c>
      <c r="U10" s="34">
        <v>2407.223</v>
      </c>
      <c r="V10" s="34">
        <v>392.609</v>
      </c>
      <c r="W10" s="20">
        <f aca="true" t="shared" si="1" ref="W10:W20">X10+Y10+Z10</f>
        <v>1749.636</v>
      </c>
      <c r="X10" s="34">
        <v>372.333</v>
      </c>
      <c r="Y10" s="34">
        <v>1364.713</v>
      </c>
      <c r="Z10" s="34">
        <v>12.59</v>
      </c>
      <c r="AA10" s="34">
        <v>147.892</v>
      </c>
      <c r="AB10" s="34"/>
      <c r="AC10" s="34">
        <v>562.042</v>
      </c>
      <c r="AD10" s="34">
        <v>75.22</v>
      </c>
      <c r="AE10" s="34">
        <v>401.203</v>
      </c>
      <c r="AF10" s="34"/>
      <c r="AG10" s="36">
        <v>3596.0269999999996</v>
      </c>
      <c r="AH10" s="36">
        <v>391.879</v>
      </c>
      <c r="AI10" s="36">
        <v>3198.341</v>
      </c>
      <c r="AJ10" s="34">
        <v>5.807</v>
      </c>
      <c r="AK10" s="36">
        <v>675.52</v>
      </c>
      <c r="AL10" s="34">
        <v>1388.012</v>
      </c>
      <c r="AM10" s="34">
        <v>7.177</v>
      </c>
      <c r="AN10" s="34">
        <v>4627.497000000007</v>
      </c>
      <c r="AO10" s="49" t="s">
        <v>114</v>
      </c>
      <c r="AP10" s="59" t="s">
        <v>189</v>
      </c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s="13" customFormat="1" ht="17.25" customHeight="1" hidden="1">
      <c r="A11" s="54"/>
      <c r="B11" s="55" t="s">
        <v>74</v>
      </c>
      <c r="C11" s="34">
        <v>27518.174</v>
      </c>
      <c r="D11" s="36">
        <v>22738.404</v>
      </c>
      <c r="E11" s="36">
        <v>9866.163</v>
      </c>
      <c r="F11" s="34">
        <v>3522.793</v>
      </c>
      <c r="G11" s="34">
        <v>27.206</v>
      </c>
      <c r="H11" s="34">
        <v>100.515</v>
      </c>
      <c r="I11" s="34">
        <v>3022.076</v>
      </c>
      <c r="J11" s="34">
        <v>372.996</v>
      </c>
      <c r="K11" s="36">
        <v>6343.37</v>
      </c>
      <c r="L11" s="34">
        <v>36.054</v>
      </c>
      <c r="M11" s="34">
        <v>13.192</v>
      </c>
      <c r="N11" s="34">
        <v>6294.124</v>
      </c>
      <c r="O11" s="36">
        <v>358.438</v>
      </c>
      <c r="P11" s="36">
        <v>11.657</v>
      </c>
      <c r="Q11" s="36">
        <v>346.781</v>
      </c>
      <c r="R11" s="36">
        <v>7320.255</v>
      </c>
      <c r="S11" s="36">
        <v>2120.862</v>
      </c>
      <c r="T11" s="34">
        <v>4417.827</v>
      </c>
      <c r="U11" s="34">
        <v>2194.692</v>
      </c>
      <c r="V11" s="34">
        <v>433.193</v>
      </c>
      <c r="W11" s="20">
        <f t="shared" si="1"/>
        <v>1610.5510000000002</v>
      </c>
      <c r="X11" s="34">
        <v>284.468</v>
      </c>
      <c r="Y11" s="34">
        <v>1320.931</v>
      </c>
      <c r="Z11" s="34">
        <v>5.152</v>
      </c>
      <c r="AA11" s="34">
        <v>179.391</v>
      </c>
      <c r="AB11" s="34"/>
      <c r="AC11" s="34">
        <v>383.329</v>
      </c>
      <c r="AD11" s="34">
        <v>50.429</v>
      </c>
      <c r="AE11" s="34">
        <v>347.808</v>
      </c>
      <c r="AF11" s="34"/>
      <c r="AG11" s="36">
        <v>3991.211</v>
      </c>
      <c r="AH11" s="36">
        <v>431.114</v>
      </c>
      <c r="AI11" s="36">
        <v>3552.285</v>
      </c>
      <c r="AJ11" s="34">
        <v>7.812</v>
      </c>
      <c r="AK11" s="36">
        <v>614.043</v>
      </c>
      <c r="AL11" s="34">
        <v>578.642</v>
      </c>
      <c r="AM11" s="34">
        <v>9.652</v>
      </c>
      <c r="AN11" s="34">
        <v>4779.77</v>
      </c>
      <c r="AO11" s="49" t="s">
        <v>115</v>
      </c>
      <c r="AP11" s="5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s="13" customFormat="1" ht="17.25" customHeight="1" hidden="1">
      <c r="A12" s="54"/>
      <c r="B12" s="55" t="s">
        <v>75</v>
      </c>
      <c r="C12" s="34">
        <v>21812.743</v>
      </c>
      <c r="D12" s="36">
        <v>18274.784000000003</v>
      </c>
      <c r="E12" s="36">
        <v>4559.1720000000005</v>
      </c>
      <c r="F12" s="34">
        <v>3997.931</v>
      </c>
      <c r="G12" s="34">
        <v>973.584</v>
      </c>
      <c r="H12" s="34">
        <v>23.404</v>
      </c>
      <c r="I12" s="34">
        <v>2979.487</v>
      </c>
      <c r="J12" s="34">
        <v>21.456</v>
      </c>
      <c r="K12" s="36">
        <v>561.241</v>
      </c>
      <c r="L12" s="34">
        <v>188.506</v>
      </c>
      <c r="M12" s="34">
        <v>7.463</v>
      </c>
      <c r="N12" s="34">
        <v>365.272</v>
      </c>
      <c r="O12" s="36">
        <v>355.76800000000003</v>
      </c>
      <c r="P12" s="36">
        <v>13.345</v>
      </c>
      <c r="Q12" s="36">
        <v>342.423</v>
      </c>
      <c r="R12" s="36">
        <v>7495.346000000001</v>
      </c>
      <c r="S12" s="36">
        <v>1953.044</v>
      </c>
      <c r="T12" s="34">
        <v>4798.242000000001</v>
      </c>
      <c r="U12" s="34">
        <v>2355.096</v>
      </c>
      <c r="V12" s="34">
        <v>690.097</v>
      </c>
      <c r="W12" s="20">
        <f t="shared" si="1"/>
        <v>1567.426</v>
      </c>
      <c r="X12" s="34">
        <v>291.499</v>
      </c>
      <c r="Y12" s="34">
        <v>1252.28</v>
      </c>
      <c r="Z12" s="34">
        <v>23.647</v>
      </c>
      <c r="AA12" s="34">
        <v>185.627</v>
      </c>
      <c r="AB12" s="34"/>
      <c r="AC12" s="34">
        <v>352.504</v>
      </c>
      <c r="AD12" s="34">
        <v>48.002</v>
      </c>
      <c r="AE12" s="34">
        <v>343.554</v>
      </c>
      <c r="AF12" s="34"/>
      <c r="AG12" s="36">
        <v>4623.095</v>
      </c>
      <c r="AH12" s="36">
        <v>478.607</v>
      </c>
      <c r="AI12" s="36">
        <v>4136.067</v>
      </c>
      <c r="AJ12" s="34">
        <v>8.421</v>
      </c>
      <c r="AK12" s="36">
        <v>576.862</v>
      </c>
      <c r="AL12" s="34">
        <v>657.311</v>
      </c>
      <c r="AM12" s="34">
        <v>7.23</v>
      </c>
      <c r="AN12" s="34">
        <v>3537.9589999999953</v>
      </c>
      <c r="AO12" s="49" t="s">
        <v>116</v>
      </c>
      <c r="AP12" s="5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17.25" customHeight="1" hidden="1">
      <c r="A13" s="54"/>
      <c r="B13" s="55" t="s">
        <v>76</v>
      </c>
      <c r="C13" s="34">
        <v>29130.848</v>
      </c>
      <c r="D13" s="36">
        <v>19957.092999999997</v>
      </c>
      <c r="E13" s="36">
        <v>5486.554999999999</v>
      </c>
      <c r="F13" s="34">
        <v>4815.9039999999995</v>
      </c>
      <c r="G13" s="34">
        <v>481.215</v>
      </c>
      <c r="H13" s="34">
        <v>12.225</v>
      </c>
      <c r="I13" s="34">
        <v>4323.477</v>
      </c>
      <c r="J13" s="34">
        <v>-1.013</v>
      </c>
      <c r="K13" s="36">
        <v>670.651</v>
      </c>
      <c r="L13" s="34">
        <v>510.966</v>
      </c>
      <c r="M13" s="34">
        <v>11.794</v>
      </c>
      <c r="N13" s="34">
        <v>147.891</v>
      </c>
      <c r="O13" s="36">
        <v>206.116</v>
      </c>
      <c r="P13" s="36">
        <v>15.586</v>
      </c>
      <c r="Q13" s="36">
        <v>190.53</v>
      </c>
      <c r="R13" s="36">
        <v>8740.339</v>
      </c>
      <c r="S13" s="36">
        <v>2507.619</v>
      </c>
      <c r="T13" s="34">
        <v>5288.596</v>
      </c>
      <c r="U13" s="34">
        <v>2600.75</v>
      </c>
      <c r="V13" s="34">
        <v>642.9</v>
      </c>
      <c r="W13" s="20">
        <f t="shared" si="1"/>
        <v>1879.216</v>
      </c>
      <c r="X13" s="34">
        <v>388.746</v>
      </c>
      <c r="Y13" s="34">
        <v>1477.428</v>
      </c>
      <c r="Z13" s="34">
        <v>13.042</v>
      </c>
      <c r="AA13" s="34">
        <v>165.73</v>
      </c>
      <c r="AB13" s="34"/>
      <c r="AC13" s="34">
        <v>532.728</v>
      </c>
      <c r="AD13" s="34">
        <v>51.892</v>
      </c>
      <c r="AE13" s="34">
        <v>359.504</v>
      </c>
      <c r="AF13" s="34"/>
      <c r="AG13" s="36">
        <v>4231.5419999999995</v>
      </c>
      <c r="AH13" s="36">
        <v>400.236</v>
      </c>
      <c r="AI13" s="36">
        <v>3815.392</v>
      </c>
      <c r="AJ13" s="34">
        <v>15.914</v>
      </c>
      <c r="AK13" s="36">
        <v>604.007</v>
      </c>
      <c r="AL13" s="34">
        <v>683.3</v>
      </c>
      <c r="AM13" s="34">
        <v>5.234</v>
      </c>
      <c r="AN13" s="34">
        <v>9173.755000000005</v>
      </c>
      <c r="AO13" s="49" t="s">
        <v>117</v>
      </c>
      <c r="AP13" s="59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17.25" customHeight="1" hidden="1">
      <c r="A14" s="54"/>
      <c r="B14" s="55" t="s">
        <v>77</v>
      </c>
      <c r="C14" s="34">
        <v>30825.722</v>
      </c>
      <c r="D14" s="36">
        <v>26476.124</v>
      </c>
      <c r="E14" s="36">
        <v>10828.616</v>
      </c>
      <c r="F14" s="34">
        <v>4495.683</v>
      </c>
      <c r="G14" s="34">
        <v>52.987</v>
      </c>
      <c r="H14" s="34">
        <v>12.737</v>
      </c>
      <c r="I14" s="34">
        <v>4155.876</v>
      </c>
      <c r="J14" s="34">
        <v>274.083</v>
      </c>
      <c r="K14" s="36">
        <v>6332.933</v>
      </c>
      <c r="L14" s="34">
        <v>147.058</v>
      </c>
      <c r="M14" s="34">
        <v>23.868</v>
      </c>
      <c r="N14" s="34">
        <v>6162.007</v>
      </c>
      <c r="O14" s="36">
        <v>232.695</v>
      </c>
      <c r="P14" s="36">
        <v>44.152</v>
      </c>
      <c r="Q14" s="36">
        <v>188.543</v>
      </c>
      <c r="R14" s="36">
        <v>9058.297999999999</v>
      </c>
      <c r="S14" s="36">
        <v>2470.534</v>
      </c>
      <c r="T14" s="34">
        <v>5799.846</v>
      </c>
      <c r="U14" s="34">
        <v>2853.218</v>
      </c>
      <c r="V14" s="34">
        <v>796.018</v>
      </c>
      <c r="W14" s="20">
        <f t="shared" si="1"/>
        <v>1964.375</v>
      </c>
      <c r="X14" s="34">
        <v>408.303</v>
      </c>
      <c r="Y14" s="34">
        <v>1528.414</v>
      </c>
      <c r="Z14" s="34">
        <v>27.658</v>
      </c>
      <c r="AA14" s="34">
        <v>186.231</v>
      </c>
      <c r="AB14" s="34"/>
      <c r="AC14" s="34">
        <v>378.755</v>
      </c>
      <c r="AD14" s="34">
        <v>52.129</v>
      </c>
      <c r="AE14" s="34">
        <v>357.034</v>
      </c>
      <c r="AF14" s="34"/>
      <c r="AG14" s="36">
        <v>4991.639</v>
      </c>
      <c r="AH14" s="36">
        <v>510.318</v>
      </c>
      <c r="AI14" s="36">
        <v>4471.827</v>
      </c>
      <c r="AJ14" s="34">
        <v>9.494</v>
      </c>
      <c r="AK14" s="36">
        <v>593.22</v>
      </c>
      <c r="AL14" s="34">
        <v>763.185</v>
      </c>
      <c r="AM14" s="34">
        <v>8.471</v>
      </c>
      <c r="AN14" s="34">
        <v>4349.598000000002</v>
      </c>
      <c r="AO14" s="49" t="s">
        <v>118</v>
      </c>
      <c r="AP14" s="5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3" customFormat="1" ht="17.25" customHeight="1" hidden="1">
      <c r="A15" s="54"/>
      <c r="B15" s="55" t="s">
        <v>78</v>
      </c>
      <c r="C15" s="34">
        <v>24803.503</v>
      </c>
      <c r="D15" s="36">
        <v>20276.427</v>
      </c>
      <c r="E15" s="36">
        <v>4542.731</v>
      </c>
      <c r="F15" s="34">
        <v>4517.121</v>
      </c>
      <c r="G15" s="34">
        <v>26.949</v>
      </c>
      <c r="H15" s="34">
        <v>44.52</v>
      </c>
      <c r="I15" s="34">
        <v>4431.086</v>
      </c>
      <c r="J15" s="34">
        <v>14.566</v>
      </c>
      <c r="K15" s="36">
        <v>25.609999999999996</v>
      </c>
      <c r="L15" s="34">
        <v>-30.663</v>
      </c>
      <c r="M15" s="34">
        <v>16.79</v>
      </c>
      <c r="N15" s="34">
        <v>39.483</v>
      </c>
      <c r="O15" s="36">
        <v>205.892</v>
      </c>
      <c r="P15" s="36">
        <v>35.522</v>
      </c>
      <c r="Q15" s="36">
        <v>170.37</v>
      </c>
      <c r="R15" s="36">
        <v>9568.353</v>
      </c>
      <c r="S15" s="36">
        <v>2380.194</v>
      </c>
      <c r="T15" s="34">
        <v>6345.786</v>
      </c>
      <c r="U15" s="34">
        <v>3119.846</v>
      </c>
      <c r="V15" s="34">
        <v>770.776</v>
      </c>
      <c r="W15" s="20">
        <f t="shared" si="1"/>
        <v>2268.1070000000004</v>
      </c>
      <c r="X15" s="34">
        <v>433.475</v>
      </c>
      <c r="Y15" s="34">
        <v>1809.651</v>
      </c>
      <c r="Z15" s="34">
        <v>24.981</v>
      </c>
      <c r="AA15" s="34">
        <v>187.057</v>
      </c>
      <c r="AB15" s="34"/>
      <c r="AC15" s="34">
        <v>410.629</v>
      </c>
      <c r="AD15" s="34">
        <v>58.524</v>
      </c>
      <c r="AE15" s="34">
        <v>373.22</v>
      </c>
      <c r="AF15" s="34"/>
      <c r="AG15" s="36">
        <v>4620.851</v>
      </c>
      <c r="AH15" s="36">
        <v>434.051</v>
      </c>
      <c r="AI15" s="36">
        <v>4175.748</v>
      </c>
      <c r="AJ15" s="34">
        <v>11.052</v>
      </c>
      <c r="AK15" s="36">
        <v>562.452</v>
      </c>
      <c r="AL15" s="34">
        <v>768.4</v>
      </c>
      <c r="AM15" s="34">
        <v>7.748</v>
      </c>
      <c r="AN15" s="34">
        <v>4527.076000000001</v>
      </c>
      <c r="AO15" s="49" t="s">
        <v>119</v>
      </c>
      <c r="AP15" s="5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s="13" customFormat="1" ht="17.25" customHeight="1" hidden="1">
      <c r="A16" s="54"/>
      <c r="B16" s="55" t="s">
        <v>79</v>
      </c>
      <c r="C16" s="34">
        <v>28056.236</v>
      </c>
      <c r="D16" s="36">
        <v>24243.817</v>
      </c>
      <c r="E16" s="36">
        <v>5939.305</v>
      </c>
      <c r="F16" s="34">
        <v>5820.354</v>
      </c>
      <c r="G16" s="34">
        <v>962.097</v>
      </c>
      <c r="H16" s="34">
        <v>30.948</v>
      </c>
      <c r="I16" s="34">
        <v>4816.767</v>
      </c>
      <c r="J16" s="34">
        <v>10.542</v>
      </c>
      <c r="K16" s="36">
        <v>118.95100000000001</v>
      </c>
      <c r="L16" s="34">
        <v>95.418</v>
      </c>
      <c r="M16" s="34">
        <v>20.166</v>
      </c>
      <c r="N16" s="34">
        <v>3.367</v>
      </c>
      <c r="O16" s="36">
        <v>2027.046</v>
      </c>
      <c r="P16" s="36">
        <v>14.396</v>
      </c>
      <c r="Q16" s="36">
        <v>2012.65</v>
      </c>
      <c r="R16" s="36">
        <v>10391.983999999999</v>
      </c>
      <c r="S16" s="36">
        <v>2992.008</v>
      </c>
      <c r="T16" s="34">
        <v>6393.522</v>
      </c>
      <c r="U16" s="34">
        <v>3232.064</v>
      </c>
      <c r="V16" s="34">
        <v>637.272</v>
      </c>
      <c r="W16" s="20">
        <f t="shared" si="1"/>
        <v>2352.209</v>
      </c>
      <c r="X16" s="34">
        <v>463.626</v>
      </c>
      <c r="Y16" s="34">
        <v>1858.119</v>
      </c>
      <c r="Z16" s="34">
        <v>30.464</v>
      </c>
      <c r="AA16" s="34">
        <v>171.977</v>
      </c>
      <c r="AB16" s="34"/>
      <c r="AC16" s="34">
        <v>588.061</v>
      </c>
      <c r="AD16" s="34">
        <v>39.475</v>
      </c>
      <c r="AE16" s="34">
        <v>378.918</v>
      </c>
      <c r="AF16" s="34"/>
      <c r="AG16" s="36">
        <v>4541.388</v>
      </c>
      <c r="AH16" s="36">
        <v>457.705</v>
      </c>
      <c r="AI16" s="36">
        <v>4072.678</v>
      </c>
      <c r="AJ16" s="34">
        <v>11.005</v>
      </c>
      <c r="AK16" s="36">
        <v>598.749</v>
      </c>
      <c r="AL16" s="34">
        <v>736.303</v>
      </c>
      <c r="AM16" s="34">
        <v>9.042</v>
      </c>
      <c r="AN16" s="34">
        <v>3812.4190000000017</v>
      </c>
      <c r="AO16" s="49" t="s">
        <v>188</v>
      </c>
      <c r="AP16" s="59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s="13" customFormat="1" ht="17.25" customHeight="1" hidden="1">
      <c r="A17" s="54"/>
      <c r="B17" s="55" t="s">
        <v>80</v>
      </c>
      <c r="C17" s="34">
        <v>30249.634</v>
      </c>
      <c r="D17" s="36">
        <v>26750.687</v>
      </c>
      <c r="E17" s="36">
        <v>10494.449</v>
      </c>
      <c r="F17" s="34">
        <v>4338.81</v>
      </c>
      <c r="G17" s="34">
        <v>85.266</v>
      </c>
      <c r="H17" s="34">
        <v>13.375</v>
      </c>
      <c r="I17" s="34">
        <v>3933.797</v>
      </c>
      <c r="J17" s="34">
        <v>306.372</v>
      </c>
      <c r="K17" s="36">
        <v>6155.639</v>
      </c>
      <c r="L17" s="34">
        <v>-4.29</v>
      </c>
      <c r="M17" s="34">
        <v>15.423</v>
      </c>
      <c r="N17" s="34">
        <v>6144.506</v>
      </c>
      <c r="O17" s="36">
        <v>522.78</v>
      </c>
      <c r="P17" s="36">
        <v>9.553</v>
      </c>
      <c r="Q17" s="36">
        <v>513.227</v>
      </c>
      <c r="R17" s="36">
        <v>10106.539</v>
      </c>
      <c r="S17" s="36">
        <v>2854.144</v>
      </c>
      <c r="T17" s="34">
        <v>6386.099</v>
      </c>
      <c r="U17" s="34">
        <v>3484.373</v>
      </c>
      <c r="V17" s="34">
        <v>647.155</v>
      </c>
      <c r="W17" s="20">
        <f t="shared" si="1"/>
        <v>2082.702</v>
      </c>
      <c r="X17" s="34">
        <v>347.99</v>
      </c>
      <c r="Y17" s="34">
        <v>1697.478</v>
      </c>
      <c r="Z17" s="34">
        <v>37.234</v>
      </c>
      <c r="AA17" s="34">
        <v>171.862</v>
      </c>
      <c r="AB17" s="34"/>
      <c r="AC17" s="34">
        <v>433.425</v>
      </c>
      <c r="AD17" s="34">
        <v>35.252</v>
      </c>
      <c r="AE17" s="34">
        <v>397.619</v>
      </c>
      <c r="AF17" s="34"/>
      <c r="AG17" s="36">
        <v>4398.076</v>
      </c>
      <c r="AH17" s="36">
        <v>426.763</v>
      </c>
      <c r="AI17" s="36">
        <v>3962.816</v>
      </c>
      <c r="AJ17" s="34">
        <v>8.497</v>
      </c>
      <c r="AK17" s="36">
        <v>582.601</v>
      </c>
      <c r="AL17" s="34">
        <v>639.551</v>
      </c>
      <c r="AM17" s="34">
        <v>6.691</v>
      </c>
      <c r="AN17" s="34">
        <v>3498.9469999999965</v>
      </c>
      <c r="AO17" s="49" t="s">
        <v>120</v>
      </c>
      <c r="AP17" s="5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s="13" customFormat="1" ht="17.25" customHeight="1" hidden="1">
      <c r="A18" s="54"/>
      <c r="B18" s="55" t="s">
        <v>81</v>
      </c>
      <c r="C18" s="34">
        <v>23206.859</v>
      </c>
      <c r="D18" s="36">
        <v>19761.501</v>
      </c>
      <c r="E18" s="36">
        <v>4362.7</v>
      </c>
      <c r="F18" s="34">
        <v>4076.987</v>
      </c>
      <c r="G18" s="34">
        <v>74.503</v>
      </c>
      <c r="H18" s="34">
        <v>11.69</v>
      </c>
      <c r="I18" s="34">
        <v>3964.888</v>
      </c>
      <c r="J18" s="34">
        <v>25.906</v>
      </c>
      <c r="K18" s="36">
        <v>285.713</v>
      </c>
      <c r="L18" s="34">
        <v>134.935</v>
      </c>
      <c r="M18" s="34">
        <v>5.18</v>
      </c>
      <c r="N18" s="34">
        <v>145.598</v>
      </c>
      <c r="O18" s="36">
        <v>221.411</v>
      </c>
      <c r="P18" s="36">
        <v>17.207</v>
      </c>
      <c r="Q18" s="36">
        <v>204.204</v>
      </c>
      <c r="R18" s="36">
        <v>9788.064</v>
      </c>
      <c r="S18" s="36">
        <v>2827.901</v>
      </c>
      <c r="T18" s="34">
        <v>6130.962</v>
      </c>
      <c r="U18" s="34">
        <v>3062.493</v>
      </c>
      <c r="V18" s="34">
        <v>746.015</v>
      </c>
      <c r="W18" s="20">
        <f t="shared" si="1"/>
        <v>2122.439</v>
      </c>
      <c r="X18" s="34">
        <v>307.302</v>
      </c>
      <c r="Y18" s="34">
        <v>1784.588</v>
      </c>
      <c r="Z18" s="34">
        <v>30.549</v>
      </c>
      <c r="AA18" s="34">
        <v>200.013</v>
      </c>
      <c r="AB18" s="34"/>
      <c r="AC18" s="34">
        <v>401.301</v>
      </c>
      <c r="AD18" s="34">
        <v>42.439</v>
      </c>
      <c r="AE18" s="34">
        <v>385.461</v>
      </c>
      <c r="AF18" s="34"/>
      <c r="AG18" s="36">
        <v>4152.964</v>
      </c>
      <c r="AH18" s="36">
        <v>420.189</v>
      </c>
      <c r="AI18" s="36">
        <v>3723.939</v>
      </c>
      <c r="AJ18" s="34">
        <v>8.836</v>
      </c>
      <c r="AK18" s="36">
        <v>535.575</v>
      </c>
      <c r="AL18" s="34">
        <v>694.665</v>
      </c>
      <c r="AM18" s="34">
        <v>6.122</v>
      </c>
      <c r="AN18" s="34">
        <v>3445.358</v>
      </c>
      <c r="AO18" s="49" t="s">
        <v>121</v>
      </c>
      <c r="AP18" s="5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s="13" customFormat="1" ht="17.25" customHeight="1" hidden="1">
      <c r="A19" s="54"/>
      <c r="B19" s="55" t="s">
        <v>82</v>
      </c>
      <c r="C19" s="34">
        <v>27345.326</v>
      </c>
      <c r="D19" s="36">
        <v>24237.908</v>
      </c>
      <c r="E19" s="36">
        <v>5599.739</v>
      </c>
      <c r="F19" s="34">
        <v>5277.864</v>
      </c>
      <c r="G19" s="34">
        <v>86.668</v>
      </c>
      <c r="H19" s="34">
        <v>13.135</v>
      </c>
      <c r="I19" s="34">
        <v>5156.82</v>
      </c>
      <c r="J19" s="34">
        <v>21.241</v>
      </c>
      <c r="K19" s="36">
        <v>321.875</v>
      </c>
      <c r="L19" s="34">
        <v>93.934</v>
      </c>
      <c r="M19" s="34">
        <v>11.338</v>
      </c>
      <c r="N19" s="34">
        <v>216.603</v>
      </c>
      <c r="O19" s="36">
        <v>209.069</v>
      </c>
      <c r="P19" s="36">
        <v>13.244</v>
      </c>
      <c r="Q19" s="36">
        <v>195.825</v>
      </c>
      <c r="R19" s="36">
        <v>11958.27</v>
      </c>
      <c r="S19" s="36">
        <v>3209.766</v>
      </c>
      <c r="T19" s="34">
        <v>7773.481</v>
      </c>
      <c r="U19" s="34">
        <v>3565.897</v>
      </c>
      <c r="V19" s="34">
        <v>621.531</v>
      </c>
      <c r="W19" s="20">
        <f t="shared" si="1"/>
        <v>3412.873</v>
      </c>
      <c r="X19" s="34">
        <v>478.564</v>
      </c>
      <c r="Y19" s="34">
        <v>2908.043</v>
      </c>
      <c r="Z19" s="34">
        <v>26.266</v>
      </c>
      <c r="AA19" s="34">
        <v>173.18</v>
      </c>
      <c r="AB19" s="34"/>
      <c r="AC19" s="34">
        <v>554.716</v>
      </c>
      <c r="AD19" s="34">
        <v>47.411</v>
      </c>
      <c r="AE19" s="34">
        <v>372.896</v>
      </c>
      <c r="AF19" s="34"/>
      <c r="AG19" s="36">
        <v>5091.709</v>
      </c>
      <c r="AH19" s="36">
        <v>416.756</v>
      </c>
      <c r="AI19" s="36">
        <v>4667.53</v>
      </c>
      <c r="AJ19" s="34">
        <v>7.423</v>
      </c>
      <c r="AK19" s="36">
        <v>600.298</v>
      </c>
      <c r="AL19" s="34">
        <v>774.579</v>
      </c>
      <c r="AM19" s="34">
        <v>4.244</v>
      </c>
      <c r="AN19" s="34">
        <v>3107.4180000000015</v>
      </c>
      <c r="AO19" s="49" t="s">
        <v>122</v>
      </c>
      <c r="AP19" s="59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s="13" customFormat="1" ht="17.25" customHeight="1" hidden="1">
      <c r="A20" s="54"/>
      <c r="B20" s="55" t="s">
        <v>83</v>
      </c>
      <c r="C20" s="34">
        <v>33362.208</v>
      </c>
      <c r="D20" s="36">
        <v>29501.592</v>
      </c>
      <c r="E20" s="36">
        <v>12337.699</v>
      </c>
      <c r="F20" s="34">
        <v>5095.745</v>
      </c>
      <c r="G20" s="34">
        <v>90.259</v>
      </c>
      <c r="H20" s="34">
        <v>12.254</v>
      </c>
      <c r="I20" s="34">
        <v>4666.092</v>
      </c>
      <c r="J20" s="34">
        <v>327.14</v>
      </c>
      <c r="K20" s="36">
        <v>7241.954</v>
      </c>
      <c r="L20" s="34">
        <v>91.949</v>
      </c>
      <c r="M20" s="34">
        <v>37.29</v>
      </c>
      <c r="N20" s="34">
        <v>7112.715</v>
      </c>
      <c r="O20" s="36">
        <v>267.73</v>
      </c>
      <c r="P20" s="36">
        <v>79.178</v>
      </c>
      <c r="Q20" s="36">
        <v>188.552</v>
      </c>
      <c r="R20" s="36">
        <v>10010.982000000002</v>
      </c>
      <c r="S20" s="36">
        <v>2523.985</v>
      </c>
      <c r="T20" s="34">
        <v>6598.1669999999995</v>
      </c>
      <c r="U20" s="34">
        <v>3520.594</v>
      </c>
      <c r="V20" s="34">
        <v>815.749</v>
      </c>
      <c r="W20" s="20">
        <f t="shared" si="1"/>
        <v>1910.512</v>
      </c>
      <c r="X20" s="34">
        <v>446.827</v>
      </c>
      <c r="Y20" s="34">
        <v>1442.125</v>
      </c>
      <c r="Z20" s="34">
        <v>21.56</v>
      </c>
      <c r="AA20" s="34">
        <v>351.305</v>
      </c>
      <c r="AB20" s="34"/>
      <c r="AC20" s="34">
        <v>448.895</v>
      </c>
      <c r="AD20" s="34">
        <v>55.977</v>
      </c>
      <c r="AE20" s="34">
        <v>383.958</v>
      </c>
      <c r="AF20" s="34"/>
      <c r="AG20" s="36">
        <v>5298.1539999999995</v>
      </c>
      <c r="AH20" s="36">
        <v>408.209</v>
      </c>
      <c r="AI20" s="36">
        <v>4880.129</v>
      </c>
      <c r="AJ20" s="34">
        <v>9.816</v>
      </c>
      <c r="AK20" s="36">
        <v>707.591</v>
      </c>
      <c r="AL20" s="34">
        <v>876.146</v>
      </c>
      <c r="AM20" s="34">
        <v>3.29</v>
      </c>
      <c r="AN20" s="34">
        <v>3860.615999999998</v>
      </c>
      <c r="AO20" s="49" t="s">
        <v>123</v>
      </c>
      <c r="AP20" s="59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13" customFormat="1" ht="17.25" customHeight="1" hidden="1">
      <c r="A21" s="54"/>
      <c r="B21" s="55" t="s">
        <v>84</v>
      </c>
      <c r="C21" s="34">
        <v>27301.641</v>
      </c>
      <c r="D21" s="36">
        <v>23072.723000000005</v>
      </c>
      <c r="E21" s="36">
        <v>5573.523000000001</v>
      </c>
      <c r="F21" s="34">
        <v>5072.284000000001</v>
      </c>
      <c r="G21" s="34">
        <v>54.279</v>
      </c>
      <c r="H21" s="34">
        <v>13.308</v>
      </c>
      <c r="I21" s="34">
        <v>4963.999</v>
      </c>
      <c r="J21" s="34">
        <v>40.698</v>
      </c>
      <c r="K21" s="36">
        <v>501.23900000000003</v>
      </c>
      <c r="L21" s="34">
        <v>17.548</v>
      </c>
      <c r="M21" s="34">
        <v>29.812</v>
      </c>
      <c r="N21" s="34">
        <v>453.879</v>
      </c>
      <c r="O21" s="36">
        <v>207.365</v>
      </c>
      <c r="P21" s="36">
        <v>23.777</v>
      </c>
      <c r="Q21" s="36">
        <v>183.588</v>
      </c>
      <c r="R21" s="36">
        <v>9719.327000000001</v>
      </c>
      <c r="S21" s="36">
        <v>1788.886</v>
      </c>
      <c r="T21" s="34">
        <v>7075.656</v>
      </c>
      <c r="U21" s="34">
        <v>3538.376</v>
      </c>
      <c r="V21" s="34">
        <v>1215.657</v>
      </c>
      <c r="W21" s="34">
        <v>1975.071</v>
      </c>
      <c r="X21" s="34">
        <v>419.732</v>
      </c>
      <c r="Y21" s="34">
        <v>1532.033</v>
      </c>
      <c r="Z21" s="34">
        <v>23.306</v>
      </c>
      <c r="AA21" s="34">
        <v>346.55</v>
      </c>
      <c r="AB21" s="34">
        <v>0.002</v>
      </c>
      <c r="AC21" s="34">
        <v>424.29</v>
      </c>
      <c r="AD21" s="34">
        <v>58.753</v>
      </c>
      <c r="AE21" s="34">
        <v>371.742</v>
      </c>
      <c r="AF21" s="34"/>
      <c r="AG21" s="36">
        <v>5773.508</v>
      </c>
      <c r="AH21" s="36">
        <v>418.995</v>
      </c>
      <c r="AI21" s="36">
        <v>5343.13</v>
      </c>
      <c r="AJ21" s="34">
        <v>11.383</v>
      </c>
      <c r="AK21" s="36">
        <v>709.223</v>
      </c>
      <c r="AL21" s="34">
        <v>1086.184</v>
      </c>
      <c r="AM21" s="34">
        <v>3.593</v>
      </c>
      <c r="AN21" s="34">
        <v>4228.917999999994</v>
      </c>
      <c r="AO21" s="49" t="s">
        <v>124</v>
      </c>
      <c r="AP21" s="59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13" customFormat="1" ht="17.25" customHeight="1" hidden="1">
      <c r="A22" s="54"/>
      <c r="B22" s="55"/>
      <c r="C22" s="34"/>
      <c r="D22" s="36"/>
      <c r="E22" s="36"/>
      <c r="F22" s="34"/>
      <c r="G22" s="34"/>
      <c r="H22" s="34"/>
      <c r="I22" s="34"/>
      <c r="J22" s="34"/>
      <c r="K22" s="36"/>
      <c r="L22" s="34"/>
      <c r="M22" s="34"/>
      <c r="N22" s="34"/>
      <c r="O22" s="36"/>
      <c r="P22" s="36"/>
      <c r="Q22" s="36"/>
      <c r="R22" s="36"/>
      <c r="S22" s="36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6"/>
      <c r="AH22" s="36"/>
      <c r="AI22" s="36"/>
      <c r="AJ22" s="34"/>
      <c r="AK22" s="36"/>
      <c r="AL22" s="34"/>
      <c r="AM22" s="34"/>
      <c r="AN22" s="34"/>
      <c r="AO22" s="49"/>
      <c r="AP22" s="59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13" customFormat="1" ht="17.25" customHeight="1" hidden="1">
      <c r="A23" s="54">
        <v>2013</v>
      </c>
      <c r="B23" s="55" t="s">
        <v>73</v>
      </c>
      <c r="C23" s="34">
        <v>36872.01</v>
      </c>
      <c r="D23" s="36">
        <v>28445.764</v>
      </c>
      <c r="E23" s="36">
        <v>6359.156</v>
      </c>
      <c r="F23" s="34">
        <v>6101.294</v>
      </c>
      <c r="G23" s="34">
        <v>74.416</v>
      </c>
      <c r="H23" s="34">
        <v>10.155</v>
      </c>
      <c r="I23" s="34">
        <v>5994.816</v>
      </c>
      <c r="J23" s="34">
        <v>21.907</v>
      </c>
      <c r="K23" s="36">
        <v>257.862</v>
      </c>
      <c r="L23" s="34">
        <v>122.464</v>
      </c>
      <c r="M23" s="34">
        <v>25.239</v>
      </c>
      <c r="N23" s="34">
        <v>110.159</v>
      </c>
      <c r="O23" s="36">
        <v>2526.784</v>
      </c>
      <c r="P23" s="36">
        <v>18.973</v>
      </c>
      <c r="Q23" s="36">
        <v>2507.811</v>
      </c>
      <c r="R23" s="36">
        <v>12807.186</v>
      </c>
      <c r="S23" s="36">
        <v>4417.776</v>
      </c>
      <c r="T23" s="34">
        <v>7288.92</v>
      </c>
      <c r="U23" s="34">
        <v>3952.194</v>
      </c>
      <c r="V23" s="34">
        <v>481.779</v>
      </c>
      <c r="W23" s="34">
        <v>2677.2819999999997</v>
      </c>
      <c r="X23" s="34">
        <v>547.413</v>
      </c>
      <c r="Y23" s="34">
        <v>2116.033</v>
      </c>
      <c r="Z23" s="34">
        <v>13.836</v>
      </c>
      <c r="AA23" s="34">
        <v>177.664</v>
      </c>
      <c r="AB23" s="34">
        <v>0.001</v>
      </c>
      <c r="AC23" s="34">
        <v>648.447</v>
      </c>
      <c r="AD23" s="34">
        <v>84.89</v>
      </c>
      <c r="AE23" s="34">
        <v>367.153</v>
      </c>
      <c r="AF23" s="34"/>
      <c r="AG23" s="36">
        <v>3954.717</v>
      </c>
      <c r="AH23" s="36">
        <v>342.836</v>
      </c>
      <c r="AI23" s="36">
        <v>3605.444</v>
      </c>
      <c r="AJ23" s="34">
        <v>6.437</v>
      </c>
      <c r="AK23" s="36">
        <v>946.284</v>
      </c>
      <c r="AL23" s="34">
        <v>1848.538</v>
      </c>
      <c r="AM23" s="34">
        <v>3.099</v>
      </c>
      <c r="AN23" s="34">
        <v>8426.246000000003</v>
      </c>
      <c r="AO23" s="49" t="s">
        <v>114</v>
      </c>
      <c r="AP23" s="59" t="s">
        <v>209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13" customFormat="1" ht="17.25" customHeight="1" hidden="1">
      <c r="A24" s="54"/>
      <c r="B24" s="55" t="s">
        <v>74</v>
      </c>
      <c r="C24" s="34">
        <v>32500.374</v>
      </c>
      <c r="D24" s="36">
        <v>27582.269999999997</v>
      </c>
      <c r="E24" s="36">
        <v>10880.627</v>
      </c>
      <c r="F24" s="34">
        <v>3740.837</v>
      </c>
      <c r="G24" s="34">
        <v>34.067</v>
      </c>
      <c r="H24" s="34">
        <v>105.351</v>
      </c>
      <c r="I24" s="34">
        <v>3210.743</v>
      </c>
      <c r="J24" s="34">
        <v>390.676</v>
      </c>
      <c r="K24" s="36">
        <v>7139.79</v>
      </c>
      <c r="L24" s="34">
        <v>31.614</v>
      </c>
      <c r="M24" s="34">
        <v>19.765</v>
      </c>
      <c r="N24" s="34">
        <v>7088.411</v>
      </c>
      <c r="O24" s="36">
        <v>333.30899999999997</v>
      </c>
      <c r="P24" s="36">
        <v>11.707</v>
      </c>
      <c r="Q24" s="36">
        <v>321.602</v>
      </c>
      <c r="R24" s="36">
        <v>8857.788999999999</v>
      </c>
      <c r="S24" s="36">
        <v>2500.033</v>
      </c>
      <c r="T24" s="34">
        <v>5520.439</v>
      </c>
      <c r="U24" s="34">
        <v>3256.093</v>
      </c>
      <c r="V24" s="34">
        <v>578.269</v>
      </c>
      <c r="W24" s="34">
        <v>1478.8180000000002</v>
      </c>
      <c r="X24" s="34">
        <v>271.027</v>
      </c>
      <c r="Y24" s="34">
        <v>1202.13</v>
      </c>
      <c r="Z24" s="34">
        <v>5.661</v>
      </c>
      <c r="AA24" s="34">
        <v>207.258</v>
      </c>
      <c r="AB24" s="34">
        <v>0.001</v>
      </c>
      <c r="AC24" s="34">
        <v>440.418</v>
      </c>
      <c r="AD24" s="34">
        <v>53.38</v>
      </c>
      <c r="AE24" s="34">
        <v>343.519</v>
      </c>
      <c r="AF24" s="34"/>
      <c r="AG24" s="36">
        <v>5942.358</v>
      </c>
      <c r="AH24" s="36">
        <v>431.35</v>
      </c>
      <c r="AI24" s="36">
        <v>5502.679</v>
      </c>
      <c r="AJ24" s="34">
        <v>8.329</v>
      </c>
      <c r="AK24" s="36">
        <v>714.322</v>
      </c>
      <c r="AL24" s="34">
        <v>850.547</v>
      </c>
      <c r="AM24" s="34">
        <v>3.318</v>
      </c>
      <c r="AN24" s="34">
        <v>4918.104000000003</v>
      </c>
      <c r="AO24" s="49" t="s">
        <v>115</v>
      </c>
      <c r="AP24" s="59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s="13" customFormat="1" ht="17.25" customHeight="1" hidden="1">
      <c r="A25" s="54"/>
      <c r="B25" s="55" t="s">
        <v>75</v>
      </c>
      <c r="C25" s="34">
        <v>24767.965</v>
      </c>
      <c r="D25" s="36">
        <v>21323.178</v>
      </c>
      <c r="E25" s="36">
        <v>4693.384</v>
      </c>
      <c r="F25" s="34">
        <v>4314.361</v>
      </c>
      <c r="G25" s="34">
        <v>1025.634</v>
      </c>
      <c r="H25" s="34">
        <v>21.206</v>
      </c>
      <c r="I25" s="34">
        <v>3242.695</v>
      </c>
      <c r="J25" s="34">
        <v>24.826</v>
      </c>
      <c r="K25" s="36">
        <v>379.023</v>
      </c>
      <c r="L25" s="34">
        <v>63.249</v>
      </c>
      <c r="M25" s="34">
        <v>-8.132</v>
      </c>
      <c r="N25" s="34">
        <v>323.906</v>
      </c>
      <c r="O25" s="36">
        <v>254.661</v>
      </c>
      <c r="P25" s="36">
        <v>16.599</v>
      </c>
      <c r="Q25" s="36">
        <v>238.062</v>
      </c>
      <c r="R25" s="36">
        <v>8495.682999999999</v>
      </c>
      <c r="S25" s="36">
        <v>2476.053</v>
      </c>
      <c r="T25" s="34">
        <v>5219.054</v>
      </c>
      <c r="U25" s="34">
        <v>2946.969</v>
      </c>
      <c r="V25" s="34">
        <v>807.916</v>
      </c>
      <c r="W25" s="34">
        <v>1257.637</v>
      </c>
      <c r="X25" s="34">
        <v>336.896</v>
      </c>
      <c r="Y25" s="34">
        <v>911.249</v>
      </c>
      <c r="Z25" s="34">
        <v>9.492</v>
      </c>
      <c r="AA25" s="34">
        <v>206.53</v>
      </c>
      <c r="AB25" s="34">
        <v>0.002</v>
      </c>
      <c r="AC25" s="34">
        <v>399.42</v>
      </c>
      <c r="AD25" s="34">
        <v>53.762</v>
      </c>
      <c r="AE25" s="34">
        <v>337.394</v>
      </c>
      <c r="AF25" s="34">
        <v>10</v>
      </c>
      <c r="AG25" s="36">
        <v>6160.791000000001</v>
      </c>
      <c r="AH25" s="36">
        <v>446.886</v>
      </c>
      <c r="AI25" s="36">
        <v>5705.654</v>
      </c>
      <c r="AJ25" s="34">
        <v>8.251</v>
      </c>
      <c r="AK25" s="36">
        <v>744.224</v>
      </c>
      <c r="AL25" s="34">
        <v>969.665</v>
      </c>
      <c r="AM25" s="34">
        <v>4.77</v>
      </c>
      <c r="AN25" s="34">
        <v>3444.7870000000003</v>
      </c>
      <c r="AO25" s="49" t="s">
        <v>116</v>
      </c>
      <c r="AP25" s="59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s="13" customFormat="1" ht="17.25" customHeight="1" hidden="1">
      <c r="A26" s="54"/>
      <c r="B26" s="55" t="s">
        <v>76</v>
      </c>
      <c r="C26" s="34">
        <v>30488.46</v>
      </c>
      <c r="D26" s="36">
        <v>24122.492</v>
      </c>
      <c r="E26" s="36">
        <v>6225.469</v>
      </c>
      <c r="F26" s="34">
        <v>5452.478</v>
      </c>
      <c r="G26" s="34">
        <v>515.958</v>
      </c>
      <c r="H26" s="34">
        <v>11.655</v>
      </c>
      <c r="I26" s="34">
        <v>4924.302</v>
      </c>
      <c r="J26" s="34">
        <v>0.563</v>
      </c>
      <c r="K26" s="36">
        <v>772.991</v>
      </c>
      <c r="L26" s="34">
        <v>581.936</v>
      </c>
      <c r="M26" s="34">
        <v>8.386</v>
      </c>
      <c r="N26" s="34">
        <v>182.669</v>
      </c>
      <c r="O26" s="36">
        <v>229.57299999999998</v>
      </c>
      <c r="P26" s="36">
        <v>26.784</v>
      </c>
      <c r="Q26" s="36">
        <v>202.789</v>
      </c>
      <c r="R26" s="36">
        <v>10783.929000000002</v>
      </c>
      <c r="S26" s="36">
        <v>2986.32</v>
      </c>
      <c r="T26" s="34">
        <v>6540.778000000001</v>
      </c>
      <c r="U26" s="34">
        <v>3556.427</v>
      </c>
      <c r="V26" s="34">
        <v>846.71</v>
      </c>
      <c r="W26" s="34">
        <v>1936.175</v>
      </c>
      <c r="X26" s="34">
        <v>429.858</v>
      </c>
      <c r="Y26" s="34">
        <v>1465.993</v>
      </c>
      <c r="Z26" s="34">
        <v>40.324</v>
      </c>
      <c r="AA26" s="34">
        <v>201.466</v>
      </c>
      <c r="AB26" s="34">
        <v>0</v>
      </c>
      <c r="AC26" s="34">
        <v>569.941</v>
      </c>
      <c r="AD26" s="34">
        <v>58.658</v>
      </c>
      <c r="AE26" s="34">
        <v>378.232</v>
      </c>
      <c r="AF26" s="34">
        <v>250</v>
      </c>
      <c r="AG26" s="36">
        <v>5059.5869999999995</v>
      </c>
      <c r="AH26" s="36">
        <v>422.28</v>
      </c>
      <c r="AI26" s="36">
        <v>4627.58</v>
      </c>
      <c r="AJ26" s="34">
        <v>9.727</v>
      </c>
      <c r="AK26" s="36">
        <v>798.905</v>
      </c>
      <c r="AL26" s="34">
        <v>1021.495</v>
      </c>
      <c r="AM26" s="34">
        <v>3.534</v>
      </c>
      <c r="AN26" s="34">
        <v>6365.968000000001</v>
      </c>
      <c r="AO26" s="49" t="s">
        <v>117</v>
      </c>
      <c r="AP26" s="59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85" s="13" customFormat="1" ht="17.25" customHeight="1" hidden="1">
      <c r="A27" s="54"/>
      <c r="B27" s="55" t="s">
        <v>77</v>
      </c>
      <c r="C27" s="34">
        <v>34900.963</v>
      </c>
      <c r="D27" s="36">
        <v>30177.577</v>
      </c>
      <c r="E27" s="36">
        <v>10984.402</v>
      </c>
      <c r="F27" s="34">
        <v>5261.67</v>
      </c>
      <c r="G27" s="34">
        <v>31.222</v>
      </c>
      <c r="H27" s="34">
        <v>12.656</v>
      </c>
      <c r="I27" s="34">
        <v>4918.29</v>
      </c>
      <c r="J27" s="34">
        <v>299.502</v>
      </c>
      <c r="K27" s="36">
        <v>5722.732</v>
      </c>
      <c r="L27" s="34">
        <v>125.107</v>
      </c>
      <c r="M27" s="34">
        <v>14.702</v>
      </c>
      <c r="N27" s="34">
        <v>5582.923</v>
      </c>
      <c r="O27" s="36">
        <v>271.45</v>
      </c>
      <c r="P27" s="36">
        <v>70.008</v>
      </c>
      <c r="Q27" s="36">
        <v>201.442</v>
      </c>
      <c r="R27" s="36">
        <v>11261.546</v>
      </c>
      <c r="S27" s="36">
        <v>3086.579</v>
      </c>
      <c r="T27" s="34">
        <v>7182.045999999999</v>
      </c>
      <c r="U27" s="34">
        <v>3851.718</v>
      </c>
      <c r="V27" s="34">
        <v>959.289</v>
      </c>
      <c r="W27" s="34">
        <v>2110.352</v>
      </c>
      <c r="X27" s="34">
        <v>435.203</v>
      </c>
      <c r="Y27" s="34">
        <v>1651.478</v>
      </c>
      <c r="Z27" s="34">
        <v>23.671</v>
      </c>
      <c r="AA27" s="34">
        <v>260.686</v>
      </c>
      <c r="AB27" s="34">
        <v>0.001</v>
      </c>
      <c r="AC27" s="34">
        <v>464.524</v>
      </c>
      <c r="AD27" s="34">
        <v>65.316</v>
      </c>
      <c r="AE27" s="34">
        <v>383.602</v>
      </c>
      <c r="AF27" s="34">
        <v>79.479</v>
      </c>
      <c r="AG27" s="36">
        <v>5768.111000000001</v>
      </c>
      <c r="AH27" s="36">
        <v>452.002</v>
      </c>
      <c r="AI27" s="36">
        <v>5307.023</v>
      </c>
      <c r="AJ27" s="34">
        <v>9.086</v>
      </c>
      <c r="AK27" s="36">
        <v>785.333</v>
      </c>
      <c r="AL27" s="34">
        <v>1102.919</v>
      </c>
      <c r="AM27" s="34">
        <v>3.816</v>
      </c>
      <c r="AN27" s="34">
        <v>4723.386000000002</v>
      </c>
      <c r="AO27" s="49" t="s">
        <v>118</v>
      </c>
      <c r="AP27" s="59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</row>
    <row r="28" spans="1:85" s="13" customFormat="1" ht="17.25" customHeight="1" hidden="1">
      <c r="A28" s="54"/>
      <c r="B28" s="55" t="s">
        <v>78</v>
      </c>
      <c r="C28" s="34">
        <v>31403.779</v>
      </c>
      <c r="D28" s="36">
        <v>26705.487</v>
      </c>
      <c r="E28" s="36">
        <v>5779.017000000001</v>
      </c>
      <c r="F28" s="34">
        <v>4658.963000000001</v>
      </c>
      <c r="G28" s="34">
        <v>26.471</v>
      </c>
      <c r="H28" s="34">
        <v>45.345</v>
      </c>
      <c r="I28" s="34">
        <v>4568.578</v>
      </c>
      <c r="J28" s="34">
        <v>18.569</v>
      </c>
      <c r="K28" s="36">
        <v>1120.054</v>
      </c>
      <c r="L28" s="34">
        <v>946.008</v>
      </c>
      <c r="M28" s="34">
        <v>13.989</v>
      </c>
      <c r="N28" s="34">
        <v>160.057</v>
      </c>
      <c r="O28" s="36">
        <v>226.803</v>
      </c>
      <c r="P28" s="36">
        <v>34.351</v>
      </c>
      <c r="Q28" s="36">
        <v>192.452</v>
      </c>
      <c r="R28" s="36">
        <v>12399.471000000001</v>
      </c>
      <c r="S28" s="36">
        <v>3566.537</v>
      </c>
      <c r="T28" s="34">
        <v>8246.276</v>
      </c>
      <c r="U28" s="34">
        <v>4706.96</v>
      </c>
      <c r="V28" s="34">
        <v>856.666</v>
      </c>
      <c r="W28" s="34">
        <v>2460.0719999999997</v>
      </c>
      <c r="X28" s="34">
        <v>507.607</v>
      </c>
      <c r="Y28" s="34">
        <v>1922.187</v>
      </c>
      <c r="Z28" s="34">
        <v>30.278</v>
      </c>
      <c r="AA28" s="34">
        <v>222.576</v>
      </c>
      <c r="AB28" s="34">
        <v>0.002</v>
      </c>
      <c r="AC28" s="34">
        <v>489.48</v>
      </c>
      <c r="AD28" s="34">
        <v>56.824</v>
      </c>
      <c r="AE28" s="34">
        <v>379.833</v>
      </c>
      <c r="AF28" s="34">
        <v>-339.479</v>
      </c>
      <c r="AG28" s="36">
        <v>6549.178</v>
      </c>
      <c r="AH28" s="36">
        <v>400.865</v>
      </c>
      <c r="AI28" s="36">
        <v>6136.769</v>
      </c>
      <c r="AJ28" s="34">
        <v>11.544</v>
      </c>
      <c r="AK28" s="36">
        <v>704.543</v>
      </c>
      <c r="AL28" s="34">
        <v>1044.567</v>
      </c>
      <c r="AM28" s="34">
        <v>1.908</v>
      </c>
      <c r="AN28" s="34">
        <v>4698.291999999998</v>
      </c>
      <c r="AO28" s="49" t="s">
        <v>119</v>
      </c>
      <c r="AP28" s="59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</row>
    <row r="29" spans="1:85" s="13" customFormat="1" ht="17.25" customHeight="1" hidden="1">
      <c r="A29" s="54"/>
      <c r="B29" s="55" t="s">
        <v>79</v>
      </c>
      <c r="C29" s="34">
        <v>37085.659</v>
      </c>
      <c r="D29" s="36">
        <v>29601.411</v>
      </c>
      <c r="E29" s="36">
        <v>6919.123</v>
      </c>
      <c r="F29" s="34">
        <v>6797.242</v>
      </c>
      <c r="G29" s="34">
        <v>1001.852</v>
      </c>
      <c r="H29" s="34">
        <v>35.823</v>
      </c>
      <c r="I29" s="34">
        <v>5743.532</v>
      </c>
      <c r="J29" s="34">
        <v>16.035</v>
      </c>
      <c r="K29" s="36">
        <v>121.881</v>
      </c>
      <c r="L29" s="34">
        <v>58.901</v>
      </c>
      <c r="M29" s="34">
        <v>16.645</v>
      </c>
      <c r="N29" s="34">
        <v>46.335</v>
      </c>
      <c r="O29" s="36">
        <v>2509.764</v>
      </c>
      <c r="P29" s="36">
        <v>18.891</v>
      </c>
      <c r="Q29" s="36">
        <v>2490.873</v>
      </c>
      <c r="R29" s="36">
        <v>12353.321</v>
      </c>
      <c r="S29" s="36">
        <v>3488.969</v>
      </c>
      <c r="T29" s="34">
        <v>7789.198</v>
      </c>
      <c r="U29" s="34">
        <v>4030.059</v>
      </c>
      <c r="V29" s="34">
        <v>991.435</v>
      </c>
      <c r="W29" s="34">
        <v>2551.983</v>
      </c>
      <c r="X29" s="34">
        <v>556.638</v>
      </c>
      <c r="Y29" s="34">
        <v>1965.347</v>
      </c>
      <c r="Z29" s="34">
        <v>29.998</v>
      </c>
      <c r="AA29" s="34">
        <v>215.72</v>
      </c>
      <c r="AB29" s="34">
        <v>0.001</v>
      </c>
      <c r="AC29" s="34">
        <v>617.606</v>
      </c>
      <c r="AD29" s="34">
        <v>41.362</v>
      </c>
      <c r="AE29" s="34">
        <v>416.192</v>
      </c>
      <c r="AF29" s="34">
        <v>-0.006</v>
      </c>
      <c r="AG29" s="36">
        <v>5936.116</v>
      </c>
      <c r="AH29" s="36">
        <v>468.578</v>
      </c>
      <c r="AI29" s="36">
        <v>5454.024</v>
      </c>
      <c r="AJ29" s="34">
        <v>13.514</v>
      </c>
      <c r="AK29" s="36">
        <v>787.49</v>
      </c>
      <c r="AL29" s="34">
        <v>1082.344</v>
      </c>
      <c r="AM29" s="34">
        <v>13.253</v>
      </c>
      <c r="AN29" s="34">
        <v>7484.248</v>
      </c>
      <c r="AO29" s="49" t="s">
        <v>188</v>
      </c>
      <c r="AP29" s="59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</row>
    <row r="30" spans="1:85" s="13" customFormat="1" ht="17.25" customHeight="1" hidden="1">
      <c r="A30" s="54"/>
      <c r="B30" s="55" t="s">
        <v>80</v>
      </c>
      <c r="C30" s="34">
        <v>31905.298</v>
      </c>
      <c r="D30" s="36">
        <v>28088.585</v>
      </c>
      <c r="E30" s="36">
        <v>9967.158</v>
      </c>
      <c r="F30" s="34">
        <v>4777.337</v>
      </c>
      <c r="G30" s="34">
        <v>82.972</v>
      </c>
      <c r="H30" s="34">
        <v>11.629</v>
      </c>
      <c r="I30" s="34">
        <v>4342.634</v>
      </c>
      <c r="J30" s="34">
        <v>340.102</v>
      </c>
      <c r="K30" s="36">
        <v>5189.821</v>
      </c>
      <c r="L30" s="34">
        <v>-0.292</v>
      </c>
      <c r="M30" s="34">
        <v>8.91</v>
      </c>
      <c r="N30" s="34">
        <v>5181.203</v>
      </c>
      <c r="O30" s="36">
        <v>363.308</v>
      </c>
      <c r="P30" s="36">
        <v>15.025</v>
      </c>
      <c r="Q30" s="36">
        <v>348.283</v>
      </c>
      <c r="R30" s="36">
        <v>11344.548</v>
      </c>
      <c r="S30" s="36">
        <v>3442.646</v>
      </c>
      <c r="T30" s="34">
        <v>6985.445</v>
      </c>
      <c r="U30" s="34">
        <v>3875.492</v>
      </c>
      <c r="V30" s="34">
        <v>789.756</v>
      </c>
      <c r="W30" s="34">
        <v>2128.355</v>
      </c>
      <c r="X30" s="34">
        <v>291.419</v>
      </c>
      <c r="Y30" s="34">
        <v>1792.282</v>
      </c>
      <c r="Z30" s="34">
        <v>44.654</v>
      </c>
      <c r="AA30" s="34">
        <v>191.841</v>
      </c>
      <c r="AB30" s="34">
        <v>0.001</v>
      </c>
      <c r="AC30" s="34">
        <v>494.749</v>
      </c>
      <c r="AD30" s="34">
        <v>43.286</v>
      </c>
      <c r="AE30" s="34">
        <v>378.422</v>
      </c>
      <c r="AF30" s="34">
        <v>0</v>
      </c>
      <c r="AG30" s="36">
        <v>4772.049</v>
      </c>
      <c r="AH30" s="36">
        <v>417.616</v>
      </c>
      <c r="AI30" s="36">
        <v>4344.521</v>
      </c>
      <c r="AJ30" s="34">
        <v>9.912</v>
      </c>
      <c r="AK30" s="36">
        <v>713.653</v>
      </c>
      <c r="AL30" s="34">
        <v>856.583</v>
      </c>
      <c r="AM30" s="34">
        <v>71.286</v>
      </c>
      <c r="AN30" s="34">
        <v>3816.7129999999997</v>
      </c>
      <c r="AO30" s="49" t="s">
        <v>120</v>
      </c>
      <c r="AP30" s="59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</row>
    <row r="31" spans="1:85" s="13" customFormat="1" ht="17.25" customHeight="1" hidden="1">
      <c r="A31" s="54"/>
      <c r="B31" s="55" t="s">
        <v>81</v>
      </c>
      <c r="C31" s="34">
        <v>30121.859</v>
      </c>
      <c r="D31" s="36">
        <v>24216.478</v>
      </c>
      <c r="E31" s="36">
        <v>5012.443</v>
      </c>
      <c r="F31" s="34">
        <v>4628.053</v>
      </c>
      <c r="G31" s="34">
        <v>92.179</v>
      </c>
      <c r="H31" s="34">
        <v>13.139</v>
      </c>
      <c r="I31" s="34">
        <v>4487.866</v>
      </c>
      <c r="J31" s="34">
        <v>34.869</v>
      </c>
      <c r="K31" s="36">
        <v>384.39</v>
      </c>
      <c r="L31" s="34">
        <v>66.282</v>
      </c>
      <c r="M31" s="34">
        <v>9.379</v>
      </c>
      <c r="N31" s="34">
        <v>308.729</v>
      </c>
      <c r="O31" s="36">
        <v>270.01</v>
      </c>
      <c r="P31" s="36">
        <v>13.882</v>
      </c>
      <c r="Q31" s="36">
        <v>256.128</v>
      </c>
      <c r="R31" s="36">
        <v>11711.087</v>
      </c>
      <c r="S31" s="36">
        <v>3004.134</v>
      </c>
      <c r="T31" s="34">
        <v>7806.885</v>
      </c>
      <c r="U31" s="34">
        <v>3982.993</v>
      </c>
      <c r="V31" s="34">
        <v>833.879</v>
      </c>
      <c r="W31" s="34">
        <v>2685.12</v>
      </c>
      <c r="X31" s="34">
        <v>502.584</v>
      </c>
      <c r="Y31" s="34">
        <v>2154.569</v>
      </c>
      <c r="Z31" s="34">
        <v>27.967</v>
      </c>
      <c r="AA31" s="34">
        <v>304.897</v>
      </c>
      <c r="AB31" s="34">
        <v>-0.004</v>
      </c>
      <c r="AC31" s="34">
        <v>437.687</v>
      </c>
      <c r="AD31" s="34">
        <v>50.183</v>
      </c>
      <c r="AE31" s="34">
        <v>412.198</v>
      </c>
      <c r="AF31" s="34">
        <v>0</v>
      </c>
      <c r="AG31" s="36">
        <v>5546.525</v>
      </c>
      <c r="AH31" s="36">
        <v>529.028</v>
      </c>
      <c r="AI31" s="36">
        <v>5003.488</v>
      </c>
      <c r="AJ31" s="34">
        <v>14.009</v>
      </c>
      <c r="AK31" s="36">
        <v>675.788</v>
      </c>
      <c r="AL31" s="34">
        <v>977.677</v>
      </c>
      <c r="AM31" s="34">
        <v>22.948</v>
      </c>
      <c r="AN31" s="34">
        <v>5905.381000000001</v>
      </c>
      <c r="AO31" s="49" t="s">
        <v>121</v>
      </c>
      <c r="AP31" s="59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</row>
    <row r="32" spans="1:85" s="13" customFormat="1" ht="17.25" customHeight="1" hidden="1">
      <c r="A32" s="54"/>
      <c r="B32" s="55" t="s">
        <v>82</v>
      </c>
      <c r="C32" s="34">
        <v>30018.08</v>
      </c>
      <c r="D32" s="36">
        <v>26021.598</v>
      </c>
      <c r="E32" s="36">
        <v>6422.019000000001</v>
      </c>
      <c r="F32" s="34">
        <v>6246.170000000001</v>
      </c>
      <c r="G32" s="34">
        <v>51.368</v>
      </c>
      <c r="H32" s="34">
        <v>9.616</v>
      </c>
      <c r="I32" s="34">
        <v>6164.675</v>
      </c>
      <c r="J32" s="34">
        <v>20.511</v>
      </c>
      <c r="K32" s="36">
        <v>175.849</v>
      </c>
      <c r="L32" s="34">
        <v>15.15</v>
      </c>
      <c r="M32" s="34">
        <v>10.271</v>
      </c>
      <c r="N32" s="34">
        <v>150.428</v>
      </c>
      <c r="O32" s="36">
        <v>200.852</v>
      </c>
      <c r="P32" s="36">
        <v>17.248</v>
      </c>
      <c r="Q32" s="36">
        <v>183.604</v>
      </c>
      <c r="R32" s="36">
        <v>12434.708</v>
      </c>
      <c r="S32" s="36">
        <v>3696.624</v>
      </c>
      <c r="T32" s="34">
        <v>7620.381</v>
      </c>
      <c r="U32" s="34">
        <v>3989.958</v>
      </c>
      <c r="V32" s="34">
        <v>750.657</v>
      </c>
      <c r="W32" s="34">
        <v>2619.27</v>
      </c>
      <c r="X32" s="34">
        <v>518.804</v>
      </c>
      <c r="Y32" s="34">
        <v>2075.955</v>
      </c>
      <c r="Z32" s="34">
        <v>24.511</v>
      </c>
      <c r="AA32" s="34">
        <v>260.493</v>
      </c>
      <c r="AB32" s="34">
        <v>0.003</v>
      </c>
      <c r="AC32" s="34">
        <v>640.939</v>
      </c>
      <c r="AD32" s="34">
        <v>62.996</v>
      </c>
      <c r="AE32" s="34">
        <v>413.767</v>
      </c>
      <c r="AF32" s="34">
        <v>0.001</v>
      </c>
      <c r="AG32" s="36">
        <v>5394</v>
      </c>
      <c r="AH32" s="36">
        <v>466.667</v>
      </c>
      <c r="AI32" s="36">
        <v>4917.052</v>
      </c>
      <c r="AJ32" s="34">
        <v>10.281</v>
      </c>
      <c r="AK32" s="36">
        <v>763.967</v>
      </c>
      <c r="AL32" s="34">
        <v>792.913</v>
      </c>
      <c r="AM32" s="34">
        <v>13.139</v>
      </c>
      <c r="AN32" s="34">
        <v>3996.482</v>
      </c>
      <c r="AO32" s="49" t="s">
        <v>122</v>
      </c>
      <c r="AP32" s="59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</row>
    <row r="33" spans="1:85" s="13" customFormat="1" ht="17.25" customHeight="1" hidden="1">
      <c r="A33" s="54"/>
      <c r="B33" s="55" t="s">
        <v>83</v>
      </c>
      <c r="C33" s="34">
        <v>36918.199</v>
      </c>
      <c r="D33" s="36">
        <v>33093.57</v>
      </c>
      <c r="E33" s="36">
        <v>12936.226999999999</v>
      </c>
      <c r="F33" s="34">
        <v>5835.208</v>
      </c>
      <c r="G33" s="34">
        <v>69.068</v>
      </c>
      <c r="H33" s="34">
        <v>12.997</v>
      </c>
      <c r="I33" s="34">
        <v>5375.235</v>
      </c>
      <c r="J33" s="34">
        <v>377.908</v>
      </c>
      <c r="K33" s="36">
        <v>7101.019</v>
      </c>
      <c r="L33" s="34">
        <v>52.876</v>
      </c>
      <c r="M33" s="34">
        <v>28.916</v>
      </c>
      <c r="N33" s="34">
        <v>7019.227</v>
      </c>
      <c r="O33" s="36">
        <v>253.438</v>
      </c>
      <c r="P33" s="36">
        <v>48.925</v>
      </c>
      <c r="Q33" s="36">
        <v>204.513</v>
      </c>
      <c r="R33" s="36">
        <v>11548.036000000002</v>
      </c>
      <c r="S33" s="36">
        <v>2978.39</v>
      </c>
      <c r="T33" s="34">
        <v>7667.87</v>
      </c>
      <c r="U33" s="34">
        <v>3653.239</v>
      </c>
      <c r="V33" s="34">
        <v>1049.238</v>
      </c>
      <c r="W33" s="34">
        <v>2604.335</v>
      </c>
      <c r="X33" s="34">
        <v>404.011</v>
      </c>
      <c r="Y33" s="34">
        <v>2175.994</v>
      </c>
      <c r="Z33" s="34">
        <v>24.33</v>
      </c>
      <c r="AA33" s="34">
        <v>361.057</v>
      </c>
      <c r="AB33" s="34">
        <v>0.001</v>
      </c>
      <c r="AC33" s="34">
        <v>472.911</v>
      </c>
      <c r="AD33" s="34">
        <v>59.877</v>
      </c>
      <c r="AE33" s="34">
        <v>368.986</v>
      </c>
      <c r="AF33" s="34">
        <v>0.002</v>
      </c>
      <c r="AG33" s="36">
        <v>6434.7789999999995</v>
      </c>
      <c r="AH33" s="36">
        <v>505.354</v>
      </c>
      <c r="AI33" s="36">
        <v>5915.69</v>
      </c>
      <c r="AJ33" s="34">
        <v>13.735</v>
      </c>
      <c r="AK33" s="36">
        <v>825.304</v>
      </c>
      <c r="AL33" s="34">
        <v>1010.802</v>
      </c>
      <c r="AM33" s="34">
        <v>84.984</v>
      </c>
      <c r="AN33" s="34">
        <v>3824.629000000001</v>
      </c>
      <c r="AO33" s="49" t="s">
        <v>123</v>
      </c>
      <c r="AP33" s="59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</row>
    <row r="34" spans="1:85" s="13" customFormat="1" ht="17.25" customHeight="1" hidden="1">
      <c r="A34" s="54"/>
      <c r="B34" s="55" t="s">
        <v>84</v>
      </c>
      <c r="C34" s="34">
        <v>32699.339</v>
      </c>
      <c r="D34" s="36">
        <v>26790.754000000004</v>
      </c>
      <c r="E34" s="36">
        <v>6569.483</v>
      </c>
      <c r="F34" s="34">
        <v>5947.137</v>
      </c>
      <c r="G34" s="34">
        <v>78.4</v>
      </c>
      <c r="H34" s="34">
        <v>15.728</v>
      </c>
      <c r="I34" s="34">
        <v>5805.307</v>
      </c>
      <c r="J34" s="34">
        <v>47.702</v>
      </c>
      <c r="K34" s="36">
        <v>622.346</v>
      </c>
      <c r="L34" s="34">
        <v>11.44</v>
      </c>
      <c r="M34" s="34">
        <v>4.47</v>
      </c>
      <c r="N34" s="34">
        <v>606.436</v>
      </c>
      <c r="O34" s="36">
        <v>253.14600000000002</v>
      </c>
      <c r="P34" s="36">
        <v>47.406</v>
      </c>
      <c r="Q34" s="36">
        <v>205.74</v>
      </c>
      <c r="R34" s="36">
        <v>10857.491000000002</v>
      </c>
      <c r="S34" s="36">
        <v>2351.218</v>
      </c>
      <c r="T34" s="34">
        <v>7594.268999999999</v>
      </c>
      <c r="U34" s="34">
        <v>3356.049</v>
      </c>
      <c r="V34" s="34">
        <v>1619.071</v>
      </c>
      <c r="W34" s="34">
        <v>2313.009</v>
      </c>
      <c r="X34" s="34">
        <v>394.705</v>
      </c>
      <c r="Y34" s="34">
        <v>1893.547</v>
      </c>
      <c r="Z34" s="34">
        <v>24.757</v>
      </c>
      <c r="AA34" s="34">
        <v>306.137</v>
      </c>
      <c r="AB34" s="34">
        <v>0.003</v>
      </c>
      <c r="AC34" s="34">
        <v>484.048</v>
      </c>
      <c r="AD34" s="34">
        <v>61.807</v>
      </c>
      <c r="AE34" s="34">
        <v>366.154</v>
      </c>
      <c r="AF34" s="34">
        <v>-0.005</v>
      </c>
      <c r="AG34" s="36">
        <v>6750.923000000001</v>
      </c>
      <c r="AH34" s="36">
        <v>525.541</v>
      </c>
      <c r="AI34" s="36">
        <v>6207.434</v>
      </c>
      <c r="AJ34" s="34">
        <v>17.948</v>
      </c>
      <c r="AK34" s="36">
        <v>956.017</v>
      </c>
      <c r="AL34" s="34">
        <v>1389.92</v>
      </c>
      <c r="AM34" s="34">
        <v>13.774</v>
      </c>
      <c r="AN34" s="34">
        <v>5908.5849999999955</v>
      </c>
      <c r="AO34" s="49" t="s">
        <v>124</v>
      </c>
      <c r="AP34" s="59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</row>
    <row r="35" spans="1:85" s="13" customFormat="1" ht="17.25" customHeight="1">
      <c r="A35" s="54"/>
      <c r="B35" s="55"/>
      <c r="C35" s="34"/>
      <c r="D35" s="36"/>
      <c r="E35" s="36"/>
      <c r="F35" s="34"/>
      <c r="G35" s="34"/>
      <c r="H35" s="34"/>
      <c r="I35" s="34"/>
      <c r="J35" s="34"/>
      <c r="K35" s="36"/>
      <c r="L35" s="34"/>
      <c r="M35" s="34"/>
      <c r="N35" s="34"/>
      <c r="O35" s="36"/>
      <c r="P35" s="36"/>
      <c r="Q35" s="36"/>
      <c r="R35" s="36"/>
      <c r="S35" s="36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6"/>
      <c r="AH35" s="36"/>
      <c r="AI35" s="36"/>
      <c r="AJ35" s="34"/>
      <c r="AK35" s="36"/>
      <c r="AL35" s="34"/>
      <c r="AM35" s="34"/>
      <c r="AN35" s="34"/>
      <c r="AO35" s="49"/>
      <c r="AP35" s="59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13" customFormat="1" ht="17.25" customHeight="1">
      <c r="A36" s="54">
        <v>2014</v>
      </c>
      <c r="B36" s="55" t="s">
        <v>73</v>
      </c>
      <c r="C36" s="34">
        <v>37907.936</v>
      </c>
      <c r="D36" s="36">
        <v>32706.946</v>
      </c>
      <c r="E36" s="36">
        <v>7664.1630000000005</v>
      </c>
      <c r="F36" s="34">
        <v>7407.051</v>
      </c>
      <c r="G36" s="34">
        <v>67.522</v>
      </c>
      <c r="H36" s="34">
        <v>9.236</v>
      </c>
      <c r="I36" s="34">
        <v>7302.849</v>
      </c>
      <c r="J36" s="34">
        <v>27.444</v>
      </c>
      <c r="K36" s="36">
        <v>257.112</v>
      </c>
      <c r="L36" s="34">
        <v>96.642</v>
      </c>
      <c r="M36" s="34">
        <v>30.789</v>
      </c>
      <c r="N36" s="34">
        <v>129.681</v>
      </c>
      <c r="O36" s="36">
        <v>2734.285</v>
      </c>
      <c r="P36" s="36">
        <v>28.069</v>
      </c>
      <c r="Q36" s="36">
        <v>2706.216</v>
      </c>
      <c r="R36" s="36">
        <v>13574.827000000003</v>
      </c>
      <c r="S36" s="36">
        <v>5110.211</v>
      </c>
      <c r="T36" s="34">
        <v>7232.408000000001</v>
      </c>
      <c r="U36" s="34">
        <v>3489.128</v>
      </c>
      <c r="V36" s="34">
        <v>608.699</v>
      </c>
      <c r="W36" s="34">
        <v>2905.935</v>
      </c>
      <c r="X36" s="34">
        <v>450.097</v>
      </c>
      <c r="Y36" s="34">
        <v>2439.898</v>
      </c>
      <c r="Z36" s="34">
        <v>15.94</v>
      </c>
      <c r="AA36" s="34">
        <v>228.645</v>
      </c>
      <c r="AB36" s="34">
        <v>0.001</v>
      </c>
      <c r="AC36" s="34">
        <v>766.151</v>
      </c>
      <c r="AD36" s="34">
        <v>97.886</v>
      </c>
      <c r="AE36" s="34">
        <v>368.172</v>
      </c>
      <c r="AF36" s="34">
        <v>-0.001</v>
      </c>
      <c r="AG36" s="36">
        <v>5508.69</v>
      </c>
      <c r="AH36" s="36">
        <v>494.245</v>
      </c>
      <c r="AI36" s="36">
        <v>5001.545</v>
      </c>
      <c r="AJ36" s="34">
        <v>12.9</v>
      </c>
      <c r="AK36" s="36">
        <v>1155.16</v>
      </c>
      <c r="AL36" s="34">
        <v>2069.481</v>
      </c>
      <c r="AM36" s="34">
        <v>0.34</v>
      </c>
      <c r="AN36" s="34">
        <v>5200.990000000002</v>
      </c>
      <c r="AO36" s="49" t="s">
        <v>114</v>
      </c>
      <c r="AP36" s="59" t="s">
        <v>212</v>
      </c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13" customFormat="1" ht="17.25" customHeight="1">
      <c r="A37" s="54"/>
      <c r="B37" s="55" t="s">
        <v>74</v>
      </c>
      <c r="C37" s="34">
        <v>34424.289</v>
      </c>
      <c r="D37" s="36">
        <v>29522.847999999998</v>
      </c>
      <c r="E37" s="36">
        <v>10994.208</v>
      </c>
      <c r="F37" s="34">
        <v>4506.255</v>
      </c>
      <c r="G37" s="34">
        <v>30.37</v>
      </c>
      <c r="H37" s="34">
        <v>106.833</v>
      </c>
      <c r="I37" s="34">
        <v>3936.623</v>
      </c>
      <c r="J37" s="34">
        <v>432.429</v>
      </c>
      <c r="K37" s="36">
        <v>6487.953</v>
      </c>
      <c r="L37" s="34">
        <v>20.954</v>
      </c>
      <c r="M37" s="34">
        <v>12.547</v>
      </c>
      <c r="N37" s="34">
        <v>6454.452</v>
      </c>
      <c r="O37" s="36">
        <v>346.775</v>
      </c>
      <c r="P37" s="36">
        <v>14.775</v>
      </c>
      <c r="Q37" s="36">
        <v>332</v>
      </c>
      <c r="R37" s="36">
        <v>10469.190999999999</v>
      </c>
      <c r="S37" s="36">
        <v>3123.411</v>
      </c>
      <c r="T37" s="34">
        <v>6377.811</v>
      </c>
      <c r="U37" s="34">
        <v>3512.993</v>
      </c>
      <c r="V37" s="34">
        <v>560.098</v>
      </c>
      <c r="W37" s="34">
        <v>2089.567</v>
      </c>
      <c r="X37" s="34">
        <v>328.43</v>
      </c>
      <c r="Y37" s="34">
        <v>1755.279</v>
      </c>
      <c r="Z37" s="34">
        <v>5.858</v>
      </c>
      <c r="AA37" s="34">
        <v>215.151</v>
      </c>
      <c r="AB37" s="34">
        <v>0.002</v>
      </c>
      <c r="AC37" s="34">
        <v>549.238</v>
      </c>
      <c r="AD37" s="34">
        <v>56.367</v>
      </c>
      <c r="AE37" s="34">
        <v>362.52</v>
      </c>
      <c r="AF37" s="34">
        <v>-0.156</v>
      </c>
      <c r="AG37" s="36">
        <v>5999.691</v>
      </c>
      <c r="AH37" s="36">
        <v>527.345</v>
      </c>
      <c r="AI37" s="36">
        <v>5457.714</v>
      </c>
      <c r="AJ37" s="34">
        <v>14.632</v>
      </c>
      <c r="AK37" s="36">
        <v>778.811</v>
      </c>
      <c r="AL37" s="34">
        <v>933.966</v>
      </c>
      <c r="AM37" s="34">
        <v>0.206</v>
      </c>
      <c r="AN37" s="34">
        <v>4901.440999999999</v>
      </c>
      <c r="AO37" s="49" t="s">
        <v>115</v>
      </c>
      <c r="AP37" s="59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5" s="13" customFormat="1" ht="17.25" customHeight="1">
      <c r="A38" s="54"/>
      <c r="B38" s="55" t="s">
        <v>75</v>
      </c>
      <c r="C38" s="34">
        <v>31967.672</v>
      </c>
      <c r="D38" s="36">
        <v>22864.936999999998</v>
      </c>
      <c r="E38" s="36">
        <v>6216.969</v>
      </c>
      <c r="F38" s="34">
        <v>5777.496</v>
      </c>
      <c r="G38" s="34">
        <v>1596.005</v>
      </c>
      <c r="H38" s="34">
        <v>21.695</v>
      </c>
      <c r="I38" s="34">
        <v>4134.353</v>
      </c>
      <c r="J38" s="34">
        <v>25.443</v>
      </c>
      <c r="K38" s="36">
        <v>439.473</v>
      </c>
      <c r="L38" s="34">
        <v>55.261</v>
      </c>
      <c r="M38" s="34">
        <v>-21.196</v>
      </c>
      <c r="N38" s="34">
        <v>405.408</v>
      </c>
      <c r="O38" s="36">
        <v>261.175</v>
      </c>
      <c r="P38" s="36">
        <v>30.558</v>
      </c>
      <c r="Q38" s="36">
        <v>230.617</v>
      </c>
      <c r="R38" s="36">
        <v>8449.632000000001</v>
      </c>
      <c r="S38" s="36">
        <v>2570.024</v>
      </c>
      <c r="T38" s="34">
        <v>5005.106000000001</v>
      </c>
      <c r="U38" s="34">
        <v>2730.527</v>
      </c>
      <c r="V38" s="34">
        <v>830.372</v>
      </c>
      <c r="W38" s="34">
        <v>1217.079</v>
      </c>
      <c r="X38" s="34">
        <v>349.909</v>
      </c>
      <c r="Y38" s="34">
        <v>862.002</v>
      </c>
      <c r="Z38" s="34">
        <v>5.168</v>
      </c>
      <c r="AA38" s="34">
        <v>227.127</v>
      </c>
      <c r="AB38" s="34">
        <v>0.001</v>
      </c>
      <c r="AC38" s="34">
        <v>488.516</v>
      </c>
      <c r="AD38" s="34">
        <v>57.103</v>
      </c>
      <c r="AE38" s="34">
        <v>328.882</v>
      </c>
      <c r="AF38" s="34">
        <v>0.001</v>
      </c>
      <c r="AG38" s="36">
        <v>6040.298</v>
      </c>
      <c r="AH38" s="36">
        <v>531.577</v>
      </c>
      <c r="AI38" s="36">
        <v>5490.047</v>
      </c>
      <c r="AJ38" s="34">
        <v>18.674</v>
      </c>
      <c r="AK38" s="36">
        <v>848.602</v>
      </c>
      <c r="AL38" s="34">
        <v>1047.547</v>
      </c>
      <c r="AM38" s="34">
        <v>0.714</v>
      </c>
      <c r="AN38" s="34">
        <v>9102.735</v>
      </c>
      <c r="AO38" s="49" t="s">
        <v>116</v>
      </c>
      <c r="AP38" s="59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</row>
    <row r="39" spans="1:85" s="13" customFormat="1" ht="17.25" customHeight="1">
      <c r="A39" s="54"/>
      <c r="B39" s="55" t="s">
        <v>76</v>
      </c>
      <c r="C39" s="34">
        <v>34069.278</v>
      </c>
      <c r="D39" s="36">
        <v>25857.872</v>
      </c>
      <c r="E39" s="36">
        <v>6612.540999999999</v>
      </c>
      <c r="F39" s="34">
        <v>5902.066999999999</v>
      </c>
      <c r="G39" s="34">
        <v>78.19</v>
      </c>
      <c r="H39" s="34">
        <v>15.586</v>
      </c>
      <c r="I39" s="34">
        <v>5806.806</v>
      </c>
      <c r="J39" s="34">
        <v>1.485</v>
      </c>
      <c r="K39" s="36">
        <v>710.474</v>
      </c>
      <c r="L39" s="34">
        <v>488.817</v>
      </c>
      <c r="M39" s="34">
        <v>18.146</v>
      </c>
      <c r="N39" s="34">
        <v>203.511</v>
      </c>
      <c r="O39" s="36">
        <v>231.39600000000002</v>
      </c>
      <c r="P39" s="36">
        <v>18.323</v>
      </c>
      <c r="Q39" s="36">
        <v>213.073</v>
      </c>
      <c r="R39" s="36">
        <v>11264.403</v>
      </c>
      <c r="S39" s="36">
        <v>3047.513</v>
      </c>
      <c r="T39" s="34">
        <v>7036.116</v>
      </c>
      <c r="U39" s="34">
        <v>3880.615</v>
      </c>
      <c r="V39" s="34">
        <v>895.556</v>
      </c>
      <c r="W39" s="34">
        <v>2018.673</v>
      </c>
      <c r="X39" s="34">
        <v>461.742</v>
      </c>
      <c r="Y39" s="34">
        <v>1535.199</v>
      </c>
      <c r="Z39" s="34">
        <v>21.732</v>
      </c>
      <c r="AA39" s="34">
        <v>241.266</v>
      </c>
      <c r="AB39" s="34">
        <v>0.006</v>
      </c>
      <c r="AC39" s="34">
        <v>731.491</v>
      </c>
      <c r="AD39" s="34">
        <v>67.979</v>
      </c>
      <c r="AE39" s="34">
        <v>381.304</v>
      </c>
      <c r="AF39" s="34">
        <v>0</v>
      </c>
      <c r="AG39" s="36">
        <v>5865.572</v>
      </c>
      <c r="AH39" s="36">
        <v>483.666</v>
      </c>
      <c r="AI39" s="36">
        <v>5366.119</v>
      </c>
      <c r="AJ39" s="34">
        <v>15.787</v>
      </c>
      <c r="AK39" s="36">
        <v>865.2</v>
      </c>
      <c r="AL39" s="34">
        <v>1017.976</v>
      </c>
      <c r="AM39" s="34">
        <v>0.784</v>
      </c>
      <c r="AN39" s="34">
        <v>8211.405999999999</v>
      </c>
      <c r="AO39" s="49" t="s">
        <v>117</v>
      </c>
      <c r="AP39" s="59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</row>
    <row r="40" spans="1:85" s="13" customFormat="1" ht="17.25" customHeight="1">
      <c r="A40" s="54"/>
      <c r="B40" s="55" t="s">
        <v>77</v>
      </c>
      <c r="C40" s="34">
        <v>37554.817</v>
      </c>
      <c r="D40" s="36">
        <v>32384.817000000003</v>
      </c>
      <c r="E40" s="36">
        <v>13224.845</v>
      </c>
      <c r="F40" s="34">
        <v>5874.973</v>
      </c>
      <c r="G40" s="34">
        <v>-1.587</v>
      </c>
      <c r="H40" s="34">
        <v>10.78</v>
      </c>
      <c r="I40" s="34">
        <v>5530.174</v>
      </c>
      <c r="J40" s="34">
        <v>335.606</v>
      </c>
      <c r="K40" s="36">
        <v>7349.871999999999</v>
      </c>
      <c r="L40" s="34">
        <v>38.489</v>
      </c>
      <c r="M40" s="34">
        <v>-4.66</v>
      </c>
      <c r="N40" s="34">
        <v>7316.043</v>
      </c>
      <c r="O40" s="36">
        <v>290.454</v>
      </c>
      <c r="P40" s="36">
        <v>90.156</v>
      </c>
      <c r="Q40" s="36">
        <v>200.298</v>
      </c>
      <c r="R40" s="36">
        <v>11228.92</v>
      </c>
      <c r="S40" s="36">
        <v>3097.702</v>
      </c>
      <c r="T40" s="34">
        <v>7105.335999999999</v>
      </c>
      <c r="U40" s="34">
        <v>3574.252</v>
      </c>
      <c r="V40" s="34">
        <v>1008.373</v>
      </c>
      <c r="W40" s="34">
        <v>2274.346</v>
      </c>
      <c r="X40" s="34">
        <v>500.456</v>
      </c>
      <c r="Y40" s="34">
        <v>1741.306</v>
      </c>
      <c r="Z40" s="34">
        <v>32.584</v>
      </c>
      <c r="AA40" s="34">
        <v>248.364</v>
      </c>
      <c r="AB40" s="34">
        <v>0.001</v>
      </c>
      <c r="AC40" s="34">
        <v>527.895</v>
      </c>
      <c r="AD40" s="34">
        <v>63.742</v>
      </c>
      <c r="AE40" s="34">
        <v>434.283</v>
      </c>
      <c r="AF40" s="34">
        <v>-0.038</v>
      </c>
      <c r="AG40" s="36">
        <v>5747.278000000001</v>
      </c>
      <c r="AH40" s="36">
        <v>532.243</v>
      </c>
      <c r="AI40" s="36">
        <v>5194.828</v>
      </c>
      <c r="AJ40" s="34">
        <v>20.207</v>
      </c>
      <c r="AK40" s="36">
        <v>807.394</v>
      </c>
      <c r="AL40" s="34">
        <v>1085.847</v>
      </c>
      <c r="AM40" s="34">
        <v>0.079</v>
      </c>
      <c r="AN40" s="34">
        <v>5170</v>
      </c>
      <c r="AO40" s="49" t="s">
        <v>118</v>
      </c>
      <c r="AP40" s="59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</row>
    <row r="41" spans="1:85" s="13" customFormat="1" ht="17.25" customHeight="1">
      <c r="A41" s="54"/>
      <c r="B41" s="55" t="s">
        <v>78</v>
      </c>
      <c r="C41" s="34">
        <v>34557.44</v>
      </c>
      <c r="D41" s="36">
        <v>24757.831000000002</v>
      </c>
      <c r="E41" s="36">
        <v>5542.242</v>
      </c>
      <c r="F41" s="34">
        <v>5397.243</v>
      </c>
      <c r="G41" s="34">
        <v>2.883</v>
      </c>
      <c r="H41" s="34">
        <v>48.811</v>
      </c>
      <c r="I41" s="34">
        <v>5322.401</v>
      </c>
      <c r="J41" s="34">
        <v>23.148</v>
      </c>
      <c r="K41" s="36">
        <v>144.999</v>
      </c>
      <c r="L41" s="34">
        <v>-55.063</v>
      </c>
      <c r="M41" s="34">
        <v>21.421</v>
      </c>
      <c r="N41" s="34">
        <v>178.641</v>
      </c>
      <c r="O41" s="36">
        <v>232.635</v>
      </c>
      <c r="P41" s="36">
        <v>44.57</v>
      </c>
      <c r="Q41" s="36">
        <v>188.065</v>
      </c>
      <c r="R41" s="36">
        <v>11680.151000000002</v>
      </c>
      <c r="S41" s="36">
        <v>2793.681</v>
      </c>
      <c r="T41" s="34">
        <v>7956.8150000000005</v>
      </c>
      <c r="U41" s="34">
        <v>3923.974</v>
      </c>
      <c r="V41" s="34">
        <v>1006.957</v>
      </c>
      <c r="W41" s="34">
        <v>2788.8059999999996</v>
      </c>
      <c r="X41" s="34">
        <v>591.917</v>
      </c>
      <c r="Y41" s="34">
        <v>2167.084</v>
      </c>
      <c r="Z41" s="34">
        <v>29.805</v>
      </c>
      <c r="AA41" s="34">
        <v>237.078</v>
      </c>
      <c r="AB41" s="34">
        <v>0</v>
      </c>
      <c r="AC41" s="34">
        <v>562.849</v>
      </c>
      <c r="AD41" s="34">
        <v>59.829</v>
      </c>
      <c r="AE41" s="34">
        <v>306.977</v>
      </c>
      <c r="AF41" s="34">
        <v>0</v>
      </c>
      <c r="AG41" s="36">
        <v>5420.754999999999</v>
      </c>
      <c r="AH41" s="36">
        <v>461.384</v>
      </c>
      <c r="AI41" s="36">
        <v>4943.641</v>
      </c>
      <c r="AJ41" s="34">
        <v>15.73</v>
      </c>
      <c r="AK41" s="36">
        <v>725.188</v>
      </c>
      <c r="AL41" s="34">
        <v>1157.209</v>
      </c>
      <c r="AM41" s="34">
        <v>-0.349</v>
      </c>
      <c r="AN41" s="34">
        <v>9799.609</v>
      </c>
      <c r="AO41" s="49" t="s">
        <v>119</v>
      </c>
      <c r="AP41" s="59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</row>
    <row r="42" spans="1:85" s="13" customFormat="1" ht="17.25" customHeight="1">
      <c r="A42" s="54"/>
      <c r="B42" s="55" t="s">
        <v>79</v>
      </c>
      <c r="C42" s="34">
        <v>34699.291</v>
      </c>
      <c r="D42" s="36">
        <v>30736.298000000003</v>
      </c>
      <c r="E42" s="36">
        <v>7398.920999999999</v>
      </c>
      <c r="F42" s="34">
        <v>7387.245999999999</v>
      </c>
      <c r="G42" s="34">
        <v>967.581</v>
      </c>
      <c r="H42" s="34">
        <v>17.467</v>
      </c>
      <c r="I42" s="34">
        <v>6390.936</v>
      </c>
      <c r="J42" s="34">
        <v>11.262</v>
      </c>
      <c r="K42" s="36">
        <v>11.674999999999997</v>
      </c>
      <c r="L42" s="34">
        <v>-60.741</v>
      </c>
      <c r="M42" s="34">
        <v>19.919</v>
      </c>
      <c r="N42" s="34">
        <v>52.497</v>
      </c>
      <c r="O42" s="36">
        <v>2391.8450000000003</v>
      </c>
      <c r="P42" s="36">
        <v>14.811</v>
      </c>
      <c r="Q42" s="36">
        <v>2377.034</v>
      </c>
      <c r="R42" s="36">
        <v>13301.670999999998</v>
      </c>
      <c r="S42" s="36">
        <v>3189.994</v>
      </c>
      <c r="T42" s="34">
        <v>8853.141</v>
      </c>
      <c r="U42" s="34">
        <v>4108.445</v>
      </c>
      <c r="V42" s="34">
        <v>1065.901</v>
      </c>
      <c r="W42" s="34">
        <v>3423.5280000000002</v>
      </c>
      <c r="X42" s="34">
        <v>655.271</v>
      </c>
      <c r="Y42" s="34">
        <v>2726.164</v>
      </c>
      <c r="Z42" s="34">
        <v>42.093</v>
      </c>
      <c r="AA42" s="34">
        <v>255.259</v>
      </c>
      <c r="AB42" s="34">
        <v>0.008</v>
      </c>
      <c r="AC42" s="34">
        <v>806.982</v>
      </c>
      <c r="AD42" s="34">
        <v>54.259</v>
      </c>
      <c r="AE42" s="34">
        <v>397.299</v>
      </c>
      <c r="AF42" s="34">
        <v>-0.004</v>
      </c>
      <c r="AG42" s="36">
        <v>5872.938</v>
      </c>
      <c r="AH42" s="36">
        <v>510.133</v>
      </c>
      <c r="AI42" s="36">
        <v>5346.608</v>
      </c>
      <c r="AJ42" s="34">
        <v>16.197</v>
      </c>
      <c r="AK42" s="36">
        <v>770.793</v>
      </c>
      <c r="AL42" s="34">
        <v>1000.088</v>
      </c>
      <c r="AM42" s="34">
        <v>0.042</v>
      </c>
      <c r="AN42" s="34">
        <v>3962.992999999995</v>
      </c>
      <c r="AO42" s="49" t="s">
        <v>188</v>
      </c>
      <c r="AP42" s="59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</row>
    <row r="43" spans="1:85" s="13" customFormat="1" ht="17.25" customHeight="1">
      <c r="A43" s="54"/>
      <c r="B43" s="55" t="s">
        <v>80</v>
      </c>
      <c r="C43" s="34">
        <v>37984.997</v>
      </c>
      <c r="D43" s="36">
        <v>33582.139</v>
      </c>
      <c r="E43" s="36">
        <v>14145.248</v>
      </c>
      <c r="F43" s="34">
        <v>5750.472999999999</v>
      </c>
      <c r="G43" s="34">
        <v>93.612</v>
      </c>
      <c r="H43" s="34">
        <v>12.346</v>
      </c>
      <c r="I43" s="34">
        <v>5285.347</v>
      </c>
      <c r="J43" s="34">
        <v>359.168</v>
      </c>
      <c r="K43" s="36">
        <v>8394.775</v>
      </c>
      <c r="L43" s="34">
        <v>-86.752</v>
      </c>
      <c r="M43" s="34">
        <v>19.842</v>
      </c>
      <c r="N43" s="34">
        <v>8461.685</v>
      </c>
      <c r="O43" s="36">
        <v>466.524</v>
      </c>
      <c r="P43" s="36">
        <v>18.866</v>
      </c>
      <c r="Q43" s="36">
        <v>447.658</v>
      </c>
      <c r="R43" s="36">
        <v>11654.995</v>
      </c>
      <c r="S43" s="36">
        <v>3134.481</v>
      </c>
      <c r="T43" s="34">
        <v>7516.379</v>
      </c>
      <c r="U43" s="34">
        <v>4192.815</v>
      </c>
      <c r="V43" s="34">
        <v>1015.223</v>
      </c>
      <c r="W43" s="34">
        <v>2038.5449999999998</v>
      </c>
      <c r="X43" s="34">
        <v>314.727</v>
      </c>
      <c r="Y43" s="34">
        <v>1686.904</v>
      </c>
      <c r="Z43" s="34">
        <v>36.914</v>
      </c>
      <c r="AA43" s="34">
        <v>269.804</v>
      </c>
      <c r="AB43" s="34">
        <v>-0.008</v>
      </c>
      <c r="AC43" s="34">
        <v>567.733</v>
      </c>
      <c r="AD43" s="34">
        <v>48.75</v>
      </c>
      <c r="AE43" s="34">
        <v>387.691</v>
      </c>
      <c r="AF43" s="34">
        <v>-0.039</v>
      </c>
      <c r="AG43" s="36">
        <v>5470.6810000000005</v>
      </c>
      <c r="AH43" s="36">
        <v>545.461</v>
      </c>
      <c r="AI43" s="36">
        <v>4912.187</v>
      </c>
      <c r="AJ43" s="34">
        <v>13.033</v>
      </c>
      <c r="AK43" s="36">
        <v>805.623</v>
      </c>
      <c r="AL43" s="34">
        <v>1039.049</v>
      </c>
      <c r="AM43" s="34">
        <v>0.019</v>
      </c>
      <c r="AN43" s="34">
        <v>4402.858</v>
      </c>
      <c r="AO43" s="49" t="s">
        <v>120</v>
      </c>
      <c r="AP43" s="59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s="13" customFormat="1" ht="17.25" customHeight="1">
      <c r="A44" s="54"/>
      <c r="B44" s="55" t="s">
        <v>81</v>
      </c>
      <c r="C44" s="34">
        <v>30338.744</v>
      </c>
      <c r="D44" s="36">
        <v>26236.974</v>
      </c>
      <c r="E44" s="36">
        <v>5496.63</v>
      </c>
      <c r="F44" s="34">
        <v>5177.407</v>
      </c>
      <c r="G44" s="34">
        <v>19.025</v>
      </c>
      <c r="H44" s="34">
        <v>8.062</v>
      </c>
      <c r="I44" s="34">
        <v>5123.999</v>
      </c>
      <c r="J44" s="34">
        <v>26.321</v>
      </c>
      <c r="K44" s="36">
        <v>319.223</v>
      </c>
      <c r="L44" s="34">
        <v>-52.348</v>
      </c>
      <c r="M44" s="34">
        <v>13.371</v>
      </c>
      <c r="N44" s="34">
        <v>358.2</v>
      </c>
      <c r="O44" s="36">
        <v>267.11</v>
      </c>
      <c r="P44" s="36">
        <v>22.568</v>
      </c>
      <c r="Q44" s="36">
        <v>244.542</v>
      </c>
      <c r="R44" s="36">
        <v>12528.569</v>
      </c>
      <c r="S44" s="36">
        <v>3185.708</v>
      </c>
      <c r="T44" s="34">
        <v>8267.952</v>
      </c>
      <c r="U44" s="34">
        <v>4350.136</v>
      </c>
      <c r="V44" s="34">
        <v>956.129</v>
      </c>
      <c r="W44" s="34">
        <v>2667.294</v>
      </c>
      <c r="X44" s="34">
        <v>546.915</v>
      </c>
      <c r="Y44" s="34">
        <v>2078.891</v>
      </c>
      <c r="Z44" s="34">
        <v>41.488</v>
      </c>
      <c r="AA44" s="34">
        <v>294.397</v>
      </c>
      <c r="AB44" s="34">
        <v>-0.004</v>
      </c>
      <c r="AC44" s="34">
        <v>536.543</v>
      </c>
      <c r="AD44" s="34">
        <v>56.742</v>
      </c>
      <c r="AE44" s="34">
        <v>481.624</v>
      </c>
      <c r="AF44" s="34">
        <v>0</v>
      </c>
      <c r="AG44" s="36">
        <v>5993.776999999999</v>
      </c>
      <c r="AH44" s="36">
        <v>604.864</v>
      </c>
      <c r="AI44" s="36">
        <v>5374.741</v>
      </c>
      <c r="AJ44" s="34">
        <v>14.172</v>
      </c>
      <c r="AK44" s="36">
        <v>749.829</v>
      </c>
      <c r="AL44" s="34">
        <v>1201.029</v>
      </c>
      <c r="AM44" s="34">
        <v>0.03</v>
      </c>
      <c r="AN44" s="34">
        <v>4101.77</v>
      </c>
      <c r="AO44" s="49" t="s">
        <v>121</v>
      </c>
      <c r="AP44" s="59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  <row r="45" spans="1:85" s="13" customFormat="1" ht="17.25" customHeight="1">
      <c r="A45" s="54"/>
      <c r="B45" s="55" t="s">
        <v>82</v>
      </c>
      <c r="C45" s="34">
        <v>34174.645</v>
      </c>
      <c r="D45" s="36">
        <v>27924.758</v>
      </c>
      <c r="E45" s="36">
        <v>7195.806</v>
      </c>
      <c r="F45" s="34">
        <v>7016.500999999999</v>
      </c>
      <c r="G45" s="34">
        <v>45.598</v>
      </c>
      <c r="H45" s="34">
        <v>11.995</v>
      </c>
      <c r="I45" s="34">
        <v>6935.141</v>
      </c>
      <c r="J45" s="34">
        <v>23.767</v>
      </c>
      <c r="K45" s="36">
        <v>179.305</v>
      </c>
      <c r="L45" s="34">
        <v>-39.066</v>
      </c>
      <c r="M45" s="34">
        <v>37.38</v>
      </c>
      <c r="N45" s="34">
        <v>180.991</v>
      </c>
      <c r="O45" s="36">
        <v>276.516</v>
      </c>
      <c r="P45" s="36">
        <v>26.623</v>
      </c>
      <c r="Q45" s="36">
        <v>249.893</v>
      </c>
      <c r="R45" s="36">
        <v>12701.773000000001</v>
      </c>
      <c r="S45" s="36">
        <v>3092.241</v>
      </c>
      <c r="T45" s="34">
        <v>8332.879</v>
      </c>
      <c r="U45" s="34">
        <v>3968.419</v>
      </c>
      <c r="V45" s="34">
        <v>1225.081</v>
      </c>
      <c r="W45" s="34">
        <v>2704.71</v>
      </c>
      <c r="X45" s="34">
        <v>605.398</v>
      </c>
      <c r="Y45" s="34">
        <v>2080.066</v>
      </c>
      <c r="Z45" s="34">
        <v>19.246</v>
      </c>
      <c r="AA45" s="34">
        <v>434.669</v>
      </c>
      <c r="AB45" s="34">
        <v>0</v>
      </c>
      <c r="AC45" s="34">
        <v>791.28</v>
      </c>
      <c r="AD45" s="34">
        <v>67.623</v>
      </c>
      <c r="AE45" s="34">
        <v>417.749</v>
      </c>
      <c r="AF45" s="34">
        <v>0.001</v>
      </c>
      <c r="AG45" s="36">
        <v>5860.889</v>
      </c>
      <c r="AH45" s="36">
        <v>578.835</v>
      </c>
      <c r="AI45" s="36">
        <v>5268.14</v>
      </c>
      <c r="AJ45" s="34">
        <v>13.914</v>
      </c>
      <c r="AK45" s="36">
        <v>858.267</v>
      </c>
      <c r="AL45" s="34">
        <v>1031.256</v>
      </c>
      <c r="AM45" s="34">
        <v>0.251</v>
      </c>
      <c r="AN45" s="34">
        <v>6249.886999999995</v>
      </c>
      <c r="AO45" s="49" t="s">
        <v>122</v>
      </c>
      <c r="AP45" s="59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</row>
    <row r="46" spans="1:85" s="13" customFormat="1" ht="17.25" customHeight="1">
      <c r="A46" s="54"/>
      <c r="B46" s="55" t="s">
        <v>83</v>
      </c>
      <c r="C46" s="34">
        <v>39219.153</v>
      </c>
      <c r="D46" s="36">
        <v>35085.277</v>
      </c>
      <c r="E46" s="36">
        <v>13971.306</v>
      </c>
      <c r="F46" s="34">
        <v>6739.155000000001</v>
      </c>
      <c r="G46" s="34">
        <v>50.404</v>
      </c>
      <c r="H46" s="34">
        <v>15.833</v>
      </c>
      <c r="I46" s="34">
        <v>6273.88</v>
      </c>
      <c r="J46" s="34">
        <v>399.038</v>
      </c>
      <c r="K46" s="36">
        <v>7232.151</v>
      </c>
      <c r="L46" s="34">
        <v>-26.104</v>
      </c>
      <c r="M46" s="34">
        <v>3.495</v>
      </c>
      <c r="N46" s="34">
        <v>7254.76</v>
      </c>
      <c r="O46" s="36">
        <v>347.14700000000005</v>
      </c>
      <c r="P46" s="36">
        <v>56.886</v>
      </c>
      <c r="Q46" s="36">
        <v>290.261</v>
      </c>
      <c r="R46" s="36">
        <v>12618.469000000001</v>
      </c>
      <c r="S46" s="36">
        <v>3088.632</v>
      </c>
      <c r="T46" s="34">
        <v>8517.749</v>
      </c>
      <c r="U46" s="34">
        <v>4244.995</v>
      </c>
      <c r="V46" s="34">
        <v>1228.844</v>
      </c>
      <c r="W46" s="34">
        <v>2713.0450000000005</v>
      </c>
      <c r="X46" s="34">
        <v>563.184</v>
      </c>
      <c r="Y46" s="34">
        <v>2121.184</v>
      </c>
      <c r="Z46" s="34">
        <v>28.677</v>
      </c>
      <c r="AA46" s="34">
        <v>330.865</v>
      </c>
      <c r="AB46" s="34">
        <v>0</v>
      </c>
      <c r="AC46" s="34">
        <v>561.158</v>
      </c>
      <c r="AD46" s="34">
        <v>70.708</v>
      </c>
      <c r="AE46" s="34">
        <v>380.298</v>
      </c>
      <c r="AF46" s="34">
        <v>-0.076</v>
      </c>
      <c r="AG46" s="36">
        <v>6123.364</v>
      </c>
      <c r="AH46" s="36">
        <v>566.389</v>
      </c>
      <c r="AI46" s="36">
        <v>5542.187</v>
      </c>
      <c r="AJ46" s="34">
        <v>14.788</v>
      </c>
      <c r="AK46" s="36">
        <v>873.552</v>
      </c>
      <c r="AL46" s="34">
        <v>1151.251</v>
      </c>
      <c r="AM46" s="34">
        <v>0.188</v>
      </c>
      <c r="AN46" s="34">
        <v>4133.875999999997</v>
      </c>
      <c r="AO46" s="49" t="s">
        <v>123</v>
      </c>
      <c r="AP46" s="59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</row>
    <row r="47" spans="1:85" s="13" customFormat="1" ht="17.25" customHeight="1">
      <c r="A47" s="54"/>
      <c r="B47" s="55" t="s">
        <v>84</v>
      </c>
      <c r="C47" s="34">
        <v>38860.028</v>
      </c>
      <c r="D47" s="36">
        <v>30776.137000000006</v>
      </c>
      <c r="E47" s="36">
        <v>7740.971</v>
      </c>
      <c r="F47" s="34">
        <v>6963.561</v>
      </c>
      <c r="G47" s="34">
        <v>84.09</v>
      </c>
      <c r="H47" s="34">
        <v>19.423</v>
      </c>
      <c r="I47" s="34">
        <v>6804.146</v>
      </c>
      <c r="J47" s="34">
        <v>55.902</v>
      </c>
      <c r="K47" s="36">
        <v>777.4100000000001</v>
      </c>
      <c r="L47" s="34">
        <v>221.225</v>
      </c>
      <c r="M47" s="34">
        <v>38.168</v>
      </c>
      <c r="N47" s="34">
        <v>518.017</v>
      </c>
      <c r="O47" s="36">
        <v>369.084</v>
      </c>
      <c r="P47" s="36">
        <v>62.041</v>
      </c>
      <c r="Q47" s="36">
        <v>307.043</v>
      </c>
      <c r="R47" s="36">
        <v>12616.890000000003</v>
      </c>
      <c r="S47" s="36">
        <v>2687.627</v>
      </c>
      <c r="T47" s="34">
        <v>8872.115000000002</v>
      </c>
      <c r="U47" s="34">
        <v>3651.84</v>
      </c>
      <c r="V47" s="34">
        <v>2449.558</v>
      </c>
      <c r="W47" s="34">
        <v>2382.096</v>
      </c>
      <c r="X47" s="34">
        <v>520.587</v>
      </c>
      <c r="Y47" s="34">
        <v>1830.355</v>
      </c>
      <c r="Z47" s="34">
        <v>31.154</v>
      </c>
      <c r="AA47" s="34">
        <v>388.62</v>
      </c>
      <c r="AB47" s="34">
        <v>0.001</v>
      </c>
      <c r="AC47" s="34">
        <v>596.564</v>
      </c>
      <c r="AD47" s="34">
        <v>67.179</v>
      </c>
      <c r="AE47" s="34">
        <v>393.405</v>
      </c>
      <c r="AF47" s="34">
        <v>0</v>
      </c>
      <c r="AG47" s="36">
        <v>7215.299999999999</v>
      </c>
      <c r="AH47" s="36">
        <v>705.306</v>
      </c>
      <c r="AI47" s="36">
        <v>6490.156</v>
      </c>
      <c r="AJ47" s="34">
        <v>19.838</v>
      </c>
      <c r="AK47" s="36">
        <v>1085.88</v>
      </c>
      <c r="AL47" s="34">
        <v>1747.7</v>
      </c>
      <c r="AM47" s="34">
        <v>0.312</v>
      </c>
      <c r="AN47" s="34">
        <v>8083.890999999992</v>
      </c>
      <c r="AO47" s="49" t="s">
        <v>124</v>
      </c>
      <c r="AP47" s="59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</row>
    <row r="48" spans="1:85" s="13" customFormat="1" ht="17.25" customHeight="1">
      <c r="A48" s="54"/>
      <c r="B48" s="55"/>
      <c r="C48" s="34"/>
      <c r="D48" s="36"/>
      <c r="E48" s="36"/>
      <c r="F48" s="34"/>
      <c r="G48" s="34"/>
      <c r="H48" s="34"/>
      <c r="I48" s="34"/>
      <c r="J48" s="34"/>
      <c r="K48" s="36"/>
      <c r="L48" s="34"/>
      <c r="M48" s="34"/>
      <c r="N48" s="34"/>
      <c r="O48" s="36"/>
      <c r="P48" s="36"/>
      <c r="Q48" s="36"/>
      <c r="R48" s="36"/>
      <c r="S48" s="36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6"/>
      <c r="AH48" s="36"/>
      <c r="AI48" s="36"/>
      <c r="AJ48" s="34"/>
      <c r="AK48" s="36"/>
      <c r="AL48" s="34"/>
      <c r="AM48" s="34"/>
      <c r="AN48" s="34"/>
      <c r="AO48" s="49"/>
      <c r="AP48" s="59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s="13" customFormat="1" ht="17.25" customHeight="1">
      <c r="A49" s="54">
        <v>2015</v>
      </c>
      <c r="B49" s="55" t="s">
        <v>73</v>
      </c>
      <c r="C49" s="34">
        <v>40109.175</v>
      </c>
      <c r="D49" s="36">
        <v>34876.98500000001</v>
      </c>
      <c r="E49" s="36">
        <v>8489.311</v>
      </c>
      <c r="F49" s="34">
        <v>8225.707</v>
      </c>
      <c r="G49" s="34">
        <v>59.525</v>
      </c>
      <c r="H49" s="34">
        <v>12.104</v>
      </c>
      <c r="I49" s="34">
        <v>8127.131</v>
      </c>
      <c r="J49" s="34">
        <v>26.947</v>
      </c>
      <c r="K49" s="36">
        <v>263.604</v>
      </c>
      <c r="L49" s="34">
        <v>67.148</v>
      </c>
      <c r="M49" s="34">
        <v>46.595</v>
      </c>
      <c r="N49" s="34">
        <v>149.861</v>
      </c>
      <c r="O49" s="36">
        <v>2658.4919999999997</v>
      </c>
      <c r="P49" s="36">
        <v>19.756</v>
      </c>
      <c r="Q49" s="36">
        <v>2638.736</v>
      </c>
      <c r="R49" s="36">
        <v>15974.111000000003</v>
      </c>
      <c r="S49" s="36">
        <v>6091.225</v>
      </c>
      <c r="T49" s="34">
        <v>8442.216</v>
      </c>
      <c r="U49" s="34">
        <v>3511.61</v>
      </c>
      <c r="V49" s="34">
        <v>587.49</v>
      </c>
      <c r="W49" s="34">
        <v>4039.356</v>
      </c>
      <c r="X49" s="34">
        <v>682.163</v>
      </c>
      <c r="Y49" s="34">
        <v>3341.817</v>
      </c>
      <c r="Z49" s="34">
        <v>15.376</v>
      </c>
      <c r="AA49" s="34">
        <v>303.76</v>
      </c>
      <c r="AB49" s="34">
        <v>0</v>
      </c>
      <c r="AC49" s="34">
        <v>948.191</v>
      </c>
      <c r="AD49" s="34">
        <v>111.303</v>
      </c>
      <c r="AE49" s="34">
        <v>381.182</v>
      </c>
      <c r="AF49" s="34">
        <v>-0.006</v>
      </c>
      <c r="AG49" s="36">
        <v>4805.104</v>
      </c>
      <c r="AH49" s="36">
        <v>483.275</v>
      </c>
      <c r="AI49" s="36">
        <v>4309.242</v>
      </c>
      <c r="AJ49" s="34">
        <v>12.587</v>
      </c>
      <c r="AK49" s="36">
        <v>1245.509</v>
      </c>
      <c r="AL49" s="34">
        <v>1704.317</v>
      </c>
      <c r="AM49" s="34">
        <v>0.141</v>
      </c>
      <c r="AN49" s="34">
        <v>5232.189999999995</v>
      </c>
      <c r="AO49" s="49" t="s">
        <v>114</v>
      </c>
      <c r="AP49" s="59" t="s">
        <v>409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1:85" s="13" customFormat="1" ht="17.25" customHeight="1">
      <c r="A50" s="54"/>
      <c r="B50" s="55" t="s">
        <v>74</v>
      </c>
      <c r="C50" s="34">
        <v>40153.409</v>
      </c>
      <c r="D50" s="36">
        <v>34612.691999999995</v>
      </c>
      <c r="E50" s="36">
        <v>13938.714999999998</v>
      </c>
      <c r="F50" s="34">
        <v>5159.460999999999</v>
      </c>
      <c r="G50" s="34">
        <v>56.233</v>
      </c>
      <c r="H50" s="34">
        <v>101.319</v>
      </c>
      <c r="I50" s="34">
        <v>4547.36</v>
      </c>
      <c r="J50" s="34">
        <v>454.549</v>
      </c>
      <c r="K50" s="36">
        <v>8779.253999999999</v>
      </c>
      <c r="L50" s="34">
        <v>47.182</v>
      </c>
      <c r="M50" s="34">
        <v>25.404</v>
      </c>
      <c r="N50" s="34">
        <v>8706.668</v>
      </c>
      <c r="O50" s="36">
        <v>718.911</v>
      </c>
      <c r="P50" s="36">
        <v>17.25</v>
      </c>
      <c r="Q50" s="36">
        <v>701.661</v>
      </c>
      <c r="R50" s="36">
        <v>11531.54</v>
      </c>
      <c r="S50" s="36">
        <v>3137.675</v>
      </c>
      <c r="T50" s="34">
        <v>7341.14</v>
      </c>
      <c r="U50" s="34">
        <v>3927.372</v>
      </c>
      <c r="V50" s="34">
        <v>800.876</v>
      </c>
      <c r="W50" s="34">
        <v>2299.296</v>
      </c>
      <c r="X50" s="34">
        <v>312.433</v>
      </c>
      <c r="Y50" s="34">
        <v>1980.214</v>
      </c>
      <c r="Z50" s="34">
        <v>6.649</v>
      </c>
      <c r="AA50" s="34">
        <v>313.586</v>
      </c>
      <c r="AB50" s="34">
        <v>0.01</v>
      </c>
      <c r="AC50" s="34">
        <v>612.446</v>
      </c>
      <c r="AD50" s="34">
        <v>64.545</v>
      </c>
      <c r="AE50" s="34">
        <v>375.734</v>
      </c>
      <c r="AF50" s="34">
        <v>0</v>
      </c>
      <c r="AG50" s="36">
        <v>5743.837</v>
      </c>
      <c r="AH50" s="36">
        <v>542.047</v>
      </c>
      <c r="AI50" s="36">
        <v>5184.91</v>
      </c>
      <c r="AJ50" s="34">
        <v>16.88</v>
      </c>
      <c r="AK50" s="36">
        <v>973.581</v>
      </c>
      <c r="AL50" s="34">
        <v>1705.794</v>
      </c>
      <c r="AM50" s="34">
        <v>0.314</v>
      </c>
      <c r="AN50" s="34">
        <v>5540.717000000004</v>
      </c>
      <c r="AO50" s="49" t="s">
        <v>115</v>
      </c>
      <c r="AP50" s="59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s="13" customFormat="1" ht="17.25" customHeight="1">
      <c r="A51" s="54"/>
      <c r="B51" s="55" t="s">
        <v>75</v>
      </c>
      <c r="C51" s="34">
        <v>32918.115</v>
      </c>
      <c r="D51" s="36">
        <v>26796.761</v>
      </c>
      <c r="E51" s="36">
        <v>7137.385</v>
      </c>
      <c r="F51" s="34">
        <v>6664.826</v>
      </c>
      <c r="G51" s="34">
        <v>1750.328</v>
      </c>
      <c r="H51" s="34">
        <v>46.102</v>
      </c>
      <c r="I51" s="34">
        <v>4835.871</v>
      </c>
      <c r="J51" s="34">
        <v>32.525</v>
      </c>
      <c r="K51" s="36">
        <v>472.559</v>
      </c>
      <c r="L51" s="34">
        <v>43.841</v>
      </c>
      <c r="M51" s="34">
        <v>8.627</v>
      </c>
      <c r="N51" s="34">
        <v>420.091</v>
      </c>
      <c r="O51" s="36">
        <v>350.228</v>
      </c>
      <c r="P51" s="36">
        <v>19.946</v>
      </c>
      <c r="Q51" s="36">
        <v>330.282</v>
      </c>
      <c r="R51" s="36">
        <v>10009.096999999998</v>
      </c>
      <c r="S51" s="36">
        <v>2499.788</v>
      </c>
      <c r="T51" s="34">
        <v>6515.391999999999</v>
      </c>
      <c r="U51" s="34">
        <v>3447.277</v>
      </c>
      <c r="V51" s="34">
        <v>1503.024</v>
      </c>
      <c r="W51" s="34">
        <v>1272.248</v>
      </c>
      <c r="X51" s="34">
        <v>443.937</v>
      </c>
      <c r="Y51" s="34">
        <v>823.564</v>
      </c>
      <c r="Z51" s="34">
        <v>4.747</v>
      </c>
      <c r="AA51" s="34">
        <v>292.83</v>
      </c>
      <c r="AB51" s="34">
        <v>0.013</v>
      </c>
      <c r="AC51" s="34">
        <v>560.507</v>
      </c>
      <c r="AD51" s="34">
        <v>64.457</v>
      </c>
      <c r="AE51" s="34">
        <v>369.114</v>
      </c>
      <c r="AF51" s="34">
        <v>-0.161</v>
      </c>
      <c r="AG51" s="36">
        <v>7006.2429999999995</v>
      </c>
      <c r="AH51" s="36">
        <v>714.9</v>
      </c>
      <c r="AI51" s="36">
        <v>6272.878</v>
      </c>
      <c r="AJ51" s="34">
        <v>18.465</v>
      </c>
      <c r="AK51" s="36">
        <v>958.515</v>
      </c>
      <c r="AL51" s="34">
        <v>1335.024</v>
      </c>
      <c r="AM51" s="34">
        <v>0.269</v>
      </c>
      <c r="AN51" s="34">
        <v>6121.353999999999</v>
      </c>
      <c r="AO51" s="49" t="s">
        <v>116</v>
      </c>
      <c r="AP51" s="59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1:85" s="13" customFormat="1" ht="17.25" customHeight="1">
      <c r="A52" s="54"/>
      <c r="B52" s="55" t="s">
        <v>76</v>
      </c>
      <c r="C52" s="34">
        <v>42971.237</v>
      </c>
      <c r="D52" s="36">
        <v>31913.23</v>
      </c>
      <c r="E52" s="36">
        <v>7713.552000000001</v>
      </c>
      <c r="F52" s="34">
        <v>6825.153</v>
      </c>
      <c r="G52" s="34">
        <v>195.572</v>
      </c>
      <c r="H52" s="34">
        <v>17.283</v>
      </c>
      <c r="I52" s="34">
        <v>6610.87</v>
      </c>
      <c r="J52" s="34">
        <v>1.428</v>
      </c>
      <c r="K52" s="36">
        <v>888.399</v>
      </c>
      <c r="L52" s="34">
        <v>628.634</v>
      </c>
      <c r="M52" s="34">
        <v>11.491</v>
      </c>
      <c r="N52" s="34">
        <v>248.274</v>
      </c>
      <c r="O52" s="36">
        <v>316.18399999999997</v>
      </c>
      <c r="P52" s="36">
        <v>28.806</v>
      </c>
      <c r="Q52" s="36">
        <v>287.378</v>
      </c>
      <c r="R52" s="36">
        <v>13148.811999999998</v>
      </c>
      <c r="S52" s="36">
        <v>3461.559</v>
      </c>
      <c r="T52" s="34">
        <v>8327.618</v>
      </c>
      <c r="U52" s="34">
        <v>4126.735</v>
      </c>
      <c r="V52" s="34">
        <v>1524.857</v>
      </c>
      <c r="W52" s="34">
        <v>2358.465</v>
      </c>
      <c r="X52" s="34">
        <v>533.23</v>
      </c>
      <c r="Y52" s="34">
        <v>1775.102</v>
      </c>
      <c r="Z52" s="34">
        <v>50.133</v>
      </c>
      <c r="AA52" s="34">
        <v>317.561</v>
      </c>
      <c r="AB52" s="34">
        <v>0</v>
      </c>
      <c r="AC52" s="34">
        <v>889.942</v>
      </c>
      <c r="AD52" s="34">
        <v>79.614</v>
      </c>
      <c r="AE52" s="34">
        <v>390.181</v>
      </c>
      <c r="AF52" s="34">
        <v>-0.102</v>
      </c>
      <c r="AG52" s="36">
        <v>8312.109</v>
      </c>
      <c r="AH52" s="36">
        <v>747.757</v>
      </c>
      <c r="AI52" s="36">
        <v>7545.18</v>
      </c>
      <c r="AJ52" s="34">
        <v>19.172</v>
      </c>
      <c r="AK52" s="36">
        <v>1019.603</v>
      </c>
      <c r="AL52" s="34">
        <v>1402.629</v>
      </c>
      <c r="AM52" s="34">
        <v>0.341</v>
      </c>
      <c r="AN52" s="34">
        <v>11058.007000000001</v>
      </c>
      <c r="AO52" s="49" t="s">
        <v>117</v>
      </c>
      <c r="AP52" s="59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1:85" s="13" customFormat="1" ht="17.25" customHeight="1">
      <c r="A53" s="54"/>
      <c r="B53" s="55" t="s">
        <v>77</v>
      </c>
      <c r="C53" s="34">
        <v>41752.408</v>
      </c>
      <c r="D53" s="36">
        <v>36221.02100000001</v>
      </c>
      <c r="E53" s="36">
        <v>13452.768</v>
      </c>
      <c r="F53" s="34">
        <v>6874.4980000000005</v>
      </c>
      <c r="G53" s="34">
        <v>-23.702</v>
      </c>
      <c r="H53" s="34">
        <v>11.985</v>
      </c>
      <c r="I53" s="34">
        <v>6539.432</v>
      </c>
      <c r="J53" s="34">
        <v>346.783</v>
      </c>
      <c r="K53" s="36">
        <v>6578.27</v>
      </c>
      <c r="L53" s="34">
        <v>28.655</v>
      </c>
      <c r="M53" s="34">
        <v>15.622</v>
      </c>
      <c r="N53" s="34">
        <v>6533.993</v>
      </c>
      <c r="O53" s="36">
        <v>324.022</v>
      </c>
      <c r="P53" s="36">
        <v>93.319</v>
      </c>
      <c r="Q53" s="36">
        <v>230.703</v>
      </c>
      <c r="R53" s="36">
        <v>13165.653000000004</v>
      </c>
      <c r="S53" s="36">
        <v>3545.52</v>
      </c>
      <c r="T53" s="34">
        <v>8581.795000000002</v>
      </c>
      <c r="U53" s="34">
        <v>4215.233</v>
      </c>
      <c r="V53" s="34">
        <v>1414.242</v>
      </c>
      <c r="W53" s="34">
        <v>2668.549</v>
      </c>
      <c r="X53" s="34">
        <v>546.067</v>
      </c>
      <c r="Y53" s="34">
        <v>2091.273</v>
      </c>
      <c r="Z53" s="34">
        <v>31.209</v>
      </c>
      <c r="AA53" s="34">
        <v>283.731</v>
      </c>
      <c r="AB53" s="34">
        <v>0.04</v>
      </c>
      <c r="AC53" s="34">
        <v>594.502</v>
      </c>
      <c r="AD53" s="34">
        <v>68.663</v>
      </c>
      <c r="AE53" s="34">
        <v>375.119</v>
      </c>
      <c r="AF53" s="34">
        <v>0.054</v>
      </c>
      <c r="AG53" s="36">
        <v>6991.605</v>
      </c>
      <c r="AH53" s="36">
        <v>652.726</v>
      </c>
      <c r="AI53" s="36">
        <v>6322.799</v>
      </c>
      <c r="AJ53" s="34">
        <v>16.08</v>
      </c>
      <c r="AK53" s="36">
        <v>949.141</v>
      </c>
      <c r="AL53" s="34">
        <v>1337.681</v>
      </c>
      <c r="AM53" s="34">
        <v>0.151</v>
      </c>
      <c r="AN53" s="34">
        <v>5531.386999999995</v>
      </c>
      <c r="AO53" s="49" t="s">
        <v>118</v>
      </c>
      <c r="AP53" s="59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1:85" s="13" customFormat="1" ht="17.25" customHeight="1">
      <c r="A54" s="54"/>
      <c r="B54" s="55" t="s">
        <v>78</v>
      </c>
      <c r="C54" s="34">
        <v>39560.971</v>
      </c>
      <c r="D54" s="36">
        <v>30249.448</v>
      </c>
      <c r="E54" s="36">
        <v>6378.157</v>
      </c>
      <c r="F54" s="34">
        <v>6456.684</v>
      </c>
      <c r="G54" s="34">
        <v>50.466</v>
      </c>
      <c r="H54" s="34">
        <v>59.442</v>
      </c>
      <c r="I54" s="34">
        <v>6316.479</v>
      </c>
      <c r="J54" s="34">
        <v>30.297</v>
      </c>
      <c r="K54" s="36">
        <v>-78.52700000000002</v>
      </c>
      <c r="L54" s="34">
        <v>-149.942</v>
      </c>
      <c r="M54" s="34">
        <v>23.253</v>
      </c>
      <c r="N54" s="34">
        <v>48.162</v>
      </c>
      <c r="O54" s="36">
        <v>346.714</v>
      </c>
      <c r="P54" s="36">
        <v>32.507</v>
      </c>
      <c r="Q54" s="36">
        <v>314.207</v>
      </c>
      <c r="R54" s="36">
        <v>13984.948999999999</v>
      </c>
      <c r="S54" s="36">
        <v>3523.722</v>
      </c>
      <c r="T54" s="34">
        <v>9309.687</v>
      </c>
      <c r="U54" s="34">
        <v>4511.783</v>
      </c>
      <c r="V54" s="34">
        <v>1546.918</v>
      </c>
      <c r="W54" s="34">
        <v>2964.0060000000003</v>
      </c>
      <c r="X54" s="34">
        <v>688.425</v>
      </c>
      <c r="Y54" s="34">
        <v>2237.21</v>
      </c>
      <c r="Z54" s="34">
        <v>38.371</v>
      </c>
      <c r="AA54" s="34">
        <v>286.979</v>
      </c>
      <c r="AB54" s="34">
        <v>0.001</v>
      </c>
      <c r="AC54" s="34">
        <v>691.786</v>
      </c>
      <c r="AD54" s="34">
        <v>65.83</v>
      </c>
      <c r="AE54" s="34">
        <v>393.962</v>
      </c>
      <c r="AF54" s="34">
        <v>-0.038</v>
      </c>
      <c r="AG54" s="36">
        <v>7208.696</v>
      </c>
      <c r="AH54" s="36">
        <v>683.621</v>
      </c>
      <c r="AI54" s="36">
        <v>6504.135</v>
      </c>
      <c r="AJ54" s="34">
        <v>20.94</v>
      </c>
      <c r="AK54" s="36">
        <v>903.184</v>
      </c>
      <c r="AL54" s="34">
        <v>1427.488</v>
      </c>
      <c r="AM54" s="34">
        <v>0.26</v>
      </c>
      <c r="AN54" s="34">
        <v>9311.522999999997</v>
      </c>
      <c r="AO54" s="49" t="s">
        <v>119</v>
      </c>
      <c r="AP54" s="59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1:85" s="13" customFormat="1" ht="17.25" customHeight="1">
      <c r="A55" s="54"/>
      <c r="B55" s="55" t="s">
        <v>79</v>
      </c>
      <c r="C55" s="34">
        <v>40103.012</v>
      </c>
      <c r="D55" s="36">
        <v>35994.196</v>
      </c>
      <c r="E55" s="36">
        <v>8991.110999999999</v>
      </c>
      <c r="F55" s="34">
        <v>9036.731</v>
      </c>
      <c r="G55" s="34">
        <v>1187.434</v>
      </c>
      <c r="H55" s="34">
        <v>25.384</v>
      </c>
      <c r="I55" s="34">
        <v>7810.325</v>
      </c>
      <c r="J55" s="34">
        <v>13.588</v>
      </c>
      <c r="K55" s="36">
        <v>-45.61999999999999</v>
      </c>
      <c r="L55" s="34">
        <v>-74.553</v>
      </c>
      <c r="M55" s="34">
        <v>24.233</v>
      </c>
      <c r="N55" s="34">
        <v>4.7</v>
      </c>
      <c r="O55" s="36">
        <v>2848.069</v>
      </c>
      <c r="P55" s="36">
        <v>19.566</v>
      </c>
      <c r="Q55" s="36">
        <v>2828.503</v>
      </c>
      <c r="R55" s="36">
        <v>14843.657000000001</v>
      </c>
      <c r="S55" s="36">
        <v>3663.541</v>
      </c>
      <c r="T55" s="34">
        <v>9724.837</v>
      </c>
      <c r="U55" s="34">
        <v>4356.908</v>
      </c>
      <c r="V55" s="34">
        <v>1547.795</v>
      </c>
      <c r="W55" s="34">
        <v>3507.706</v>
      </c>
      <c r="X55" s="34">
        <v>674.463</v>
      </c>
      <c r="Y55" s="34">
        <v>2799.436</v>
      </c>
      <c r="Z55" s="34">
        <v>33.807</v>
      </c>
      <c r="AA55" s="34">
        <v>312.423</v>
      </c>
      <c r="AB55" s="34">
        <v>0.005</v>
      </c>
      <c r="AC55" s="34">
        <v>1002.456</v>
      </c>
      <c r="AD55" s="34">
        <v>51.044</v>
      </c>
      <c r="AE55" s="34">
        <v>401.806</v>
      </c>
      <c r="AF55" s="34">
        <v>-0.027</v>
      </c>
      <c r="AG55" s="36">
        <v>7101.205</v>
      </c>
      <c r="AH55" s="36">
        <v>726.393</v>
      </c>
      <c r="AI55" s="36">
        <v>6358.643</v>
      </c>
      <c r="AJ55" s="34">
        <v>16.169</v>
      </c>
      <c r="AK55" s="36">
        <v>990.977</v>
      </c>
      <c r="AL55" s="34">
        <v>1219.093</v>
      </c>
      <c r="AM55" s="34">
        <v>0.084</v>
      </c>
      <c r="AN55" s="34">
        <v>4108.815999999999</v>
      </c>
      <c r="AO55" s="49" t="s">
        <v>188</v>
      </c>
      <c r="AP55" s="59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</row>
    <row r="56" spans="1:85" s="13" customFormat="1" ht="17.25" customHeight="1">
      <c r="A56" s="54"/>
      <c r="B56" s="55" t="s">
        <v>80</v>
      </c>
      <c r="C56" s="34">
        <v>42783.971</v>
      </c>
      <c r="D56" s="36">
        <v>38062.898</v>
      </c>
      <c r="E56" s="36">
        <v>14050.321</v>
      </c>
      <c r="F56" s="34">
        <v>6673.4130000000005</v>
      </c>
      <c r="G56" s="34">
        <v>147.491</v>
      </c>
      <c r="H56" s="34">
        <v>20.628</v>
      </c>
      <c r="I56" s="34">
        <v>6108.529</v>
      </c>
      <c r="J56" s="34">
        <v>396.765</v>
      </c>
      <c r="K56" s="36">
        <v>7376.907999999999</v>
      </c>
      <c r="L56" s="34">
        <v>-22.451</v>
      </c>
      <c r="M56" s="34">
        <v>13.99</v>
      </c>
      <c r="N56" s="34">
        <v>7385.369</v>
      </c>
      <c r="O56" s="36">
        <v>520.28</v>
      </c>
      <c r="P56" s="36">
        <v>19.873</v>
      </c>
      <c r="Q56" s="36">
        <v>500.407</v>
      </c>
      <c r="R56" s="36">
        <v>15270</v>
      </c>
      <c r="S56" s="36">
        <v>4106.902</v>
      </c>
      <c r="T56" s="34">
        <v>10023.470000000001</v>
      </c>
      <c r="U56" s="34">
        <v>4775.145</v>
      </c>
      <c r="V56" s="34">
        <v>1496.35</v>
      </c>
      <c r="W56" s="34">
        <v>3466.5269999999996</v>
      </c>
      <c r="X56" s="34">
        <v>468.729</v>
      </c>
      <c r="Y56" s="34">
        <v>2960.544</v>
      </c>
      <c r="Z56" s="34">
        <v>37.254</v>
      </c>
      <c r="AA56" s="34">
        <v>285.435</v>
      </c>
      <c r="AB56" s="34">
        <v>0.013</v>
      </c>
      <c r="AC56" s="34">
        <v>696.891</v>
      </c>
      <c r="AD56" s="34">
        <v>46.345</v>
      </c>
      <c r="AE56" s="34">
        <v>396.416</v>
      </c>
      <c r="AF56" s="34">
        <v>-0.024</v>
      </c>
      <c r="AG56" s="36">
        <v>6015.142</v>
      </c>
      <c r="AH56" s="36">
        <v>670.076</v>
      </c>
      <c r="AI56" s="36">
        <v>5327.933</v>
      </c>
      <c r="AJ56" s="34">
        <v>17.133</v>
      </c>
      <c r="AK56" s="36">
        <v>962.683</v>
      </c>
      <c r="AL56" s="34">
        <v>1244.223</v>
      </c>
      <c r="AM56" s="34">
        <v>0.249</v>
      </c>
      <c r="AN56" s="34">
        <v>4721.072999999997</v>
      </c>
      <c r="AO56" s="49" t="s">
        <v>120</v>
      </c>
      <c r="AP56" s="59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  <row r="57" spans="1:85" s="13" customFormat="1" ht="17.25" customHeight="1">
      <c r="A57" s="54"/>
      <c r="B57" s="55" t="s">
        <v>81</v>
      </c>
      <c r="C57" s="34">
        <v>33836.525</v>
      </c>
      <c r="D57" s="36">
        <v>29542.273000000005</v>
      </c>
      <c r="E57" s="36">
        <v>6276.344</v>
      </c>
      <c r="F57" s="34">
        <v>6024.988</v>
      </c>
      <c r="G57" s="34">
        <v>46.753</v>
      </c>
      <c r="H57" s="34">
        <v>16.862</v>
      </c>
      <c r="I57" s="34">
        <v>5930.438</v>
      </c>
      <c r="J57" s="34">
        <v>30.935</v>
      </c>
      <c r="K57" s="36">
        <v>251.35600000000002</v>
      </c>
      <c r="L57" s="34">
        <v>-36.193</v>
      </c>
      <c r="M57" s="34">
        <v>-14.008</v>
      </c>
      <c r="N57" s="34">
        <v>301.557</v>
      </c>
      <c r="O57" s="36">
        <v>299.27299999999997</v>
      </c>
      <c r="P57" s="36">
        <v>21.342</v>
      </c>
      <c r="Q57" s="36">
        <v>277.931</v>
      </c>
      <c r="R57" s="36">
        <v>14728.877000000002</v>
      </c>
      <c r="S57" s="36">
        <v>4423.586</v>
      </c>
      <c r="T57" s="34">
        <v>9143.512</v>
      </c>
      <c r="U57" s="34">
        <v>4913.766</v>
      </c>
      <c r="V57" s="34">
        <v>1114.39</v>
      </c>
      <c r="W57" s="34">
        <v>2870.5789999999997</v>
      </c>
      <c r="X57" s="34">
        <v>674.226</v>
      </c>
      <c r="Y57" s="34">
        <v>2161.084</v>
      </c>
      <c r="Z57" s="34">
        <v>35.269</v>
      </c>
      <c r="AA57" s="34">
        <v>244.777</v>
      </c>
      <c r="AB57" s="34">
        <v>0</v>
      </c>
      <c r="AC57" s="34">
        <v>685.28</v>
      </c>
      <c r="AD57" s="34">
        <v>66.146</v>
      </c>
      <c r="AE57" s="34">
        <v>410.353</v>
      </c>
      <c r="AF57" s="34">
        <v>0</v>
      </c>
      <c r="AG57" s="36">
        <v>6306.929999999999</v>
      </c>
      <c r="AH57" s="36">
        <v>701.804</v>
      </c>
      <c r="AI57" s="36">
        <v>5587.494</v>
      </c>
      <c r="AJ57" s="34">
        <v>17.632</v>
      </c>
      <c r="AK57" s="36">
        <v>848.827</v>
      </c>
      <c r="AL57" s="34">
        <v>1081.944</v>
      </c>
      <c r="AM57" s="34">
        <v>0.078</v>
      </c>
      <c r="AN57" s="34">
        <v>4294.251999999997</v>
      </c>
      <c r="AO57" s="49" t="s">
        <v>121</v>
      </c>
      <c r="AP57" s="59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</row>
    <row r="58" spans="1:85" s="13" customFormat="1" ht="17.25" customHeight="1">
      <c r="A58" s="54"/>
      <c r="B58" s="55" t="s">
        <v>82</v>
      </c>
      <c r="C58" s="34">
        <v>43797.107</v>
      </c>
      <c r="D58" s="36">
        <v>35067.762</v>
      </c>
      <c r="E58" s="36">
        <v>8356.684000000001</v>
      </c>
      <c r="F58" s="34">
        <v>8167.283</v>
      </c>
      <c r="G58" s="34">
        <v>55.877</v>
      </c>
      <c r="H58" s="34">
        <v>16.48</v>
      </c>
      <c r="I58" s="34">
        <v>8074.225</v>
      </c>
      <c r="J58" s="34">
        <v>20.701</v>
      </c>
      <c r="K58" s="36">
        <v>189.401</v>
      </c>
      <c r="L58" s="34">
        <v>-36.286</v>
      </c>
      <c r="M58" s="34">
        <v>27.877</v>
      </c>
      <c r="N58" s="34">
        <v>197.81</v>
      </c>
      <c r="O58" s="36">
        <v>290.184</v>
      </c>
      <c r="P58" s="36">
        <v>25.636</v>
      </c>
      <c r="Q58" s="36">
        <v>264.548</v>
      </c>
      <c r="R58" s="36">
        <v>16060.801000000003</v>
      </c>
      <c r="S58" s="36">
        <v>5878.854</v>
      </c>
      <c r="T58" s="34">
        <v>8690.189</v>
      </c>
      <c r="U58" s="34">
        <v>4265.482</v>
      </c>
      <c r="V58" s="34">
        <v>1196.184</v>
      </c>
      <c r="W58" s="34">
        <v>2772.9509999999996</v>
      </c>
      <c r="X58" s="34">
        <v>627.426</v>
      </c>
      <c r="Y58" s="34">
        <v>2113.035</v>
      </c>
      <c r="Z58" s="34">
        <v>32.49</v>
      </c>
      <c r="AA58" s="34">
        <v>455.572</v>
      </c>
      <c r="AB58" s="34">
        <v>0</v>
      </c>
      <c r="AC58" s="34">
        <v>1005.493</v>
      </c>
      <c r="AD58" s="34">
        <v>66.897</v>
      </c>
      <c r="AE58" s="34">
        <v>419.432</v>
      </c>
      <c r="AF58" s="34">
        <v>-0.064</v>
      </c>
      <c r="AG58" s="36">
        <v>8146.884</v>
      </c>
      <c r="AH58" s="36">
        <v>848.011</v>
      </c>
      <c r="AI58" s="36">
        <v>7275.935</v>
      </c>
      <c r="AJ58" s="34">
        <v>22.938</v>
      </c>
      <c r="AK58" s="36">
        <v>964.638</v>
      </c>
      <c r="AL58" s="34">
        <v>1248.474</v>
      </c>
      <c r="AM58" s="34">
        <v>0.097</v>
      </c>
      <c r="AN58" s="34">
        <v>8729.345000000001</v>
      </c>
      <c r="AO58" s="49" t="s">
        <v>122</v>
      </c>
      <c r="AP58" s="59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</row>
    <row r="59" spans="1:85" s="13" customFormat="1" ht="17.25" customHeight="1">
      <c r="A59" s="54"/>
      <c r="B59" s="55" t="s">
        <v>83</v>
      </c>
      <c r="C59" s="34">
        <v>43806.605</v>
      </c>
      <c r="D59" s="36">
        <v>39407.801</v>
      </c>
      <c r="E59" s="36">
        <v>15622.182</v>
      </c>
      <c r="F59" s="34">
        <v>7530.73</v>
      </c>
      <c r="G59" s="34">
        <v>65.51</v>
      </c>
      <c r="H59" s="34">
        <v>11.442</v>
      </c>
      <c r="I59" s="34">
        <v>7050.713</v>
      </c>
      <c r="J59" s="34">
        <v>403.065</v>
      </c>
      <c r="K59" s="36">
        <v>8091.452</v>
      </c>
      <c r="L59" s="34">
        <v>-26.972</v>
      </c>
      <c r="M59" s="34">
        <v>18.543</v>
      </c>
      <c r="N59" s="34">
        <v>8099.881</v>
      </c>
      <c r="O59" s="36">
        <v>367.042</v>
      </c>
      <c r="P59" s="36">
        <v>101.832</v>
      </c>
      <c r="Q59" s="36">
        <v>265.21</v>
      </c>
      <c r="R59" s="36">
        <v>14385.748</v>
      </c>
      <c r="S59" s="36">
        <v>3497.385</v>
      </c>
      <c r="T59" s="34">
        <v>9691.365</v>
      </c>
      <c r="U59" s="34">
        <v>4625.693</v>
      </c>
      <c r="V59" s="34">
        <v>1507.648</v>
      </c>
      <c r="W59" s="34">
        <v>3229.703</v>
      </c>
      <c r="X59" s="34">
        <v>595.672</v>
      </c>
      <c r="Y59" s="34">
        <v>2603.006</v>
      </c>
      <c r="Z59" s="34">
        <v>31.025</v>
      </c>
      <c r="AA59" s="34">
        <v>328.321</v>
      </c>
      <c r="AB59" s="34">
        <v>0</v>
      </c>
      <c r="AC59" s="34">
        <v>726.567</v>
      </c>
      <c r="AD59" s="34">
        <v>71.868</v>
      </c>
      <c r="AE59" s="34">
        <v>398.564</v>
      </c>
      <c r="AF59" s="34">
        <v>-0.001</v>
      </c>
      <c r="AG59" s="36">
        <v>6637.26</v>
      </c>
      <c r="AH59" s="36">
        <v>667.991</v>
      </c>
      <c r="AI59" s="36">
        <v>5950.676</v>
      </c>
      <c r="AJ59" s="34">
        <v>18.593</v>
      </c>
      <c r="AK59" s="36">
        <v>1028.92</v>
      </c>
      <c r="AL59" s="34">
        <v>1366.596</v>
      </c>
      <c r="AM59" s="34">
        <v>0.053</v>
      </c>
      <c r="AN59" s="34">
        <v>4398.804000000004</v>
      </c>
      <c r="AO59" s="49" t="s">
        <v>123</v>
      </c>
      <c r="AP59" s="59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</row>
    <row r="60" spans="1:85" s="13" customFormat="1" ht="17.25" customHeight="1">
      <c r="A60" s="54"/>
      <c r="B60" s="55" t="s">
        <v>84</v>
      </c>
      <c r="C60" s="34">
        <v>41593.887</v>
      </c>
      <c r="D60" s="36">
        <v>34729.587</v>
      </c>
      <c r="E60" s="36">
        <v>8734.655999999999</v>
      </c>
      <c r="F60" s="34">
        <v>8113.705</v>
      </c>
      <c r="G60" s="34">
        <v>80.495</v>
      </c>
      <c r="H60" s="34">
        <v>16.5</v>
      </c>
      <c r="I60" s="34">
        <v>7966.083</v>
      </c>
      <c r="J60" s="34">
        <v>50.627</v>
      </c>
      <c r="K60" s="36">
        <v>620.951</v>
      </c>
      <c r="L60" s="34">
        <v>-37.295</v>
      </c>
      <c r="M60" s="34">
        <v>49.554</v>
      </c>
      <c r="N60" s="34">
        <v>608.692</v>
      </c>
      <c r="O60" s="36">
        <v>344.406</v>
      </c>
      <c r="P60" s="36">
        <v>35.42</v>
      </c>
      <c r="Q60" s="36">
        <v>308.986</v>
      </c>
      <c r="R60" s="36">
        <v>13968.223</v>
      </c>
      <c r="S60" s="36">
        <v>2594.212</v>
      </c>
      <c r="T60" s="34">
        <v>10111.275</v>
      </c>
      <c r="U60" s="34">
        <v>4152.545</v>
      </c>
      <c r="V60" s="34">
        <v>2785.829</v>
      </c>
      <c r="W60" s="34">
        <v>2657.3940000000002</v>
      </c>
      <c r="X60" s="34">
        <v>548.208</v>
      </c>
      <c r="Y60" s="34">
        <v>2080.746</v>
      </c>
      <c r="Z60" s="34">
        <v>28.44</v>
      </c>
      <c r="AA60" s="34">
        <v>515.508</v>
      </c>
      <c r="AB60" s="34">
        <v>-0.001</v>
      </c>
      <c r="AC60" s="34">
        <v>757.539</v>
      </c>
      <c r="AD60" s="34">
        <v>85.465</v>
      </c>
      <c r="AE60" s="34">
        <v>419.791</v>
      </c>
      <c r="AF60" s="34">
        <v>-0.059</v>
      </c>
      <c r="AG60" s="36">
        <v>8591.525999999998</v>
      </c>
      <c r="AH60" s="36">
        <v>811.612</v>
      </c>
      <c r="AI60" s="36">
        <v>7737.748</v>
      </c>
      <c r="AJ60" s="34">
        <v>42.166</v>
      </c>
      <c r="AK60" s="36">
        <v>1197.721</v>
      </c>
      <c r="AL60" s="34">
        <v>1892.523</v>
      </c>
      <c r="AM60" s="34">
        <v>0.532</v>
      </c>
      <c r="AN60" s="34">
        <v>6864.300000000003</v>
      </c>
      <c r="AO60" s="49" t="s">
        <v>124</v>
      </c>
      <c r="AP60" s="59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</row>
    <row r="61" spans="1:85" s="13" customFormat="1" ht="17.25" customHeight="1">
      <c r="A61" s="54"/>
      <c r="B61" s="55"/>
      <c r="C61" s="34"/>
      <c r="D61" s="36"/>
      <c r="E61" s="36"/>
      <c r="F61" s="34"/>
      <c r="G61" s="34"/>
      <c r="H61" s="34"/>
      <c r="I61" s="34"/>
      <c r="J61" s="34"/>
      <c r="K61" s="36"/>
      <c r="L61" s="34"/>
      <c r="M61" s="34"/>
      <c r="N61" s="34"/>
      <c r="O61" s="36"/>
      <c r="P61" s="36"/>
      <c r="Q61" s="36"/>
      <c r="R61" s="36"/>
      <c r="S61" s="36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6"/>
      <c r="AH61" s="36"/>
      <c r="AI61" s="36"/>
      <c r="AJ61" s="34"/>
      <c r="AK61" s="36"/>
      <c r="AL61" s="34"/>
      <c r="AM61" s="34"/>
      <c r="AN61" s="34"/>
      <c r="AO61" s="49"/>
      <c r="AP61" s="59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</row>
    <row r="62" spans="1:85" s="13" customFormat="1" ht="17.25" customHeight="1">
      <c r="A62" s="54">
        <v>2016</v>
      </c>
      <c r="B62" s="55" t="s">
        <v>73</v>
      </c>
      <c r="C62" s="34">
        <v>46719.999</v>
      </c>
      <c r="D62" s="36">
        <v>39685.21199999999</v>
      </c>
      <c r="E62" s="36">
        <v>9654.961000000001</v>
      </c>
      <c r="F62" s="34">
        <v>9442.842</v>
      </c>
      <c r="G62" s="34">
        <v>37.937</v>
      </c>
      <c r="H62" s="34">
        <v>11.323</v>
      </c>
      <c r="I62" s="34">
        <v>9369.253</v>
      </c>
      <c r="J62" s="34">
        <v>24.329</v>
      </c>
      <c r="K62" s="36">
        <v>212.119</v>
      </c>
      <c r="L62" s="34">
        <v>8.385</v>
      </c>
      <c r="M62" s="34">
        <v>33.325</v>
      </c>
      <c r="N62" s="34">
        <v>170.409</v>
      </c>
      <c r="O62" s="36">
        <v>2812.908</v>
      </c>
      <c r="P62" s="36">
        <v>18.785</v>
      </c>
      <c r="Q62" s="36">
        <v>2794.123</v>
      </c>
      <c r="R62" s="36">
        <v>19289.356999999993</v>
      </c>
      <c r="S62" s="36">
        <v>6966.622</v>
      </c>
      <c r="T62" s="34">
        <v>10641.061999999998</v>
      </c>
      <c r="U62" s="34">
        <v>4123.894</v>
      </c>
      <c r="V62" s="34">
        <v>688.696</v>
      </c>
      <c r="W62" s="34">
        <v>5554.226</v>
      </c>
      <c r="X62" s="34">
        <v>855.49</v>
      </c>
      <c r="Y62" s="34">
        <v>4673.035</v>
      </c>
      <c r="Z62" s="34">
        <v>25.701</v>
      </c>
      <c r="AA62" s="34">
        <v>274.246</v>
      </c>
      <c r="AB62" s="34">
        <v>0</v>
      </c>
      <c r="AC62" s="34">
        <v>1185.137</v>
      </c>
      <c r="AD62" s="34">
        <v>107.511</v>
      </c>
      <c r="AE62" s="34">
        <v>389.067</v>
      </c>
      <c r="AF62" s="34">
        <v>-0.042</v>
      </c>
      <c r="AG62" s="36">
        <v>4773.45</v>
      </c>
      <c r="AH62" s="36">
        <v>555.579</v>
      </c>
      <c r="AI62" s="36">
        <v>4198.818</v>
      </c>
      <c r="AJ62" s="34">
        <v>19.053</v>
      </c>
      <c r="AK62" s="36">
        <v>1396.049</v>
      </c>
      <c r="AL62" s="34">
        <v>1758.428</v>
      </c>
      <c r="AM62" s="34">
        <v>0.059</v>
      </c>
      <c r="AN62" s="34">
        <v>7034.787000000011</v>
      </c>
      <c r="AO62" s="49" t="s">
        <v>114</v>
      </c>
      <c r="AP62" s="59" t="s">
        <v>411</v>
      </c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</row>
    <row r="63" spans="1:85" s="13" customFormat="1" ht="17.25" customHeight="1">
      <c r="A63" s="54"/>
      <c r="B63" s="55" t="s">
        <v>74</v>
      </c>
      <c r="C63" s="34">
        <v>44724.293</v>
      </c>
      <c r="D63" s="36">
        <v>38361.37999999999</v>
      </c>
      <c r="E63" s="36">
        <v>15326.767</v>
      </c>
      <c r="F63" s="34">
        <v>5787.402</v>
      </c>
      <c r="G63" s="34">
        <v>73.015</v>
      </c>
      <c r="H63" s="34">
        <v>124.398</v>
      </c>
      <c r="I63" s="34">
        <v>5083.695</v>
      </c>
      <c r="J63" s="34">
        <v>506.294</v>
      </c>
      <c r="K63" s="36">
        <v>9539.365</v>
      </c>
      <c r="L63" s="34">
        <v>-11.388</v>
      </c>
      <c r="M63" s="34">
        <v>21.181</v>
      </c>
      <c r="N63" s="34">
        <v>9529.572</v>
      </c>
      <c r="O63" s="36">
        <v>936.968</v>
      </c>
      <c r="P63" s="36">
        <v>24.084</v>
      </c>
      <c r="Q63" s="36">
        <v>912.884</v>
      </c>
      <c r="R63" s="36">
        <v>11928.702999999998</v>
      </c>
      <c r="S63" s="36">
        <v>3496.202</v>
      </c>
      <c r="T63" s="34">
        <v>7234.005999999999</v>
      </c>
      <c r="U63" s="34">
        <v>3936.057</v>
      </c>
      <c r="V63" s="34">
        <v>1062.097</v>
      </c>
      <c r="W63" s="34">
        <v>1895.7939999999999</v>
      </c>
      <c r="X63" s="34">
        <v>343.694</v>
      </c>
      <c r="Y63" s="34">
        <v>1546.943</v>
      </c>
      <c r="Z63" s="34">
        <v>5.157</v>
      </c>
      <c r="AA63" s="34">
        <v>340.057</v>
      </c>
      <c r="AB63" s="34">
        <v>0.001</v>
      </c>
      <c r="AC63" s="34">
        <v>739.505</v>
      </c>
      <c r="AD63" s="34">
        <v>70.42</v>
      </c>
      <c r="AE63" s="34">
        <v>388.594</v>
      </c>
      <c r="AF63" s="34">
        <v>-0.024</v>
      </c>
      <c r="AG63" s="36">
        <v>7320.259999999999</v>
      </c>
      <c r="AH63" s="36">
        <v>758.7</v>
      </c>
      <c r="AI63" s="36">
        <v>6536.776</v>
      </c>
      <c r="AJ63" s="34">
        <v>24.784</v>
      </c>
      <c r="AK63" s="36">
        <v>1005.079</v>
      </c>
      <c r="AL63" s="34">
        <v>1843.397</v>
      </c>
      <c r="AM63" s="34">
        <v>0.206</v>
      </c>
      <c r="AN63" s="34">
        <v>6362.913000000008</v>
      </c>
      <c r="AO63" s="49" t="s">
        <v>115</v>
      </c>
      <c r="AP63" s="59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</row>
    <row r="64" spans="1:85" s="13" customFormat="1" ht="17.25" customHeight="1">
      <c r="A64" s="54"/>
      <c r="B64" s="55" t="s">
        <v>75</v>
      </c>
      <c r="C64" s="34">
        <v>40269.377</v>
      </c>
      <c r="D64" s="36">
        <v>30496.694</v>
      </c>
      <c r="E64" s="36">
        <v>8161.66</v>
      </c>
      <c r="F64" s="34">
        <v>7640.704</v>
      </c>
      <c r="G64" s="34">
        <v>2107.494</v>
      </c>
      <c r="H64" s="34">
        <v>29.323</v>
      </c>
      <c r="I64" s="34">
        <v>5469.23</v>
      </c>
      <c r="J64" s="34">
        <v>34.657</v>
      </c>
      <c r="K64" s="36">
        <v>520.956</v>
      </c>
      <c r="L64" s="34">
        <v>-61.123</v>
      </c>
      <c r="M64" s="34">
        <v>7.533</v>
      </c>
      <c r="N64" s="34">
        <v>574.546</v>
      </c>
      <c r="O64" s="36">
        <v>406.605</v>
      </c>
      <c r="P64" s="36">
        <v>33.97</v>
      </c>
      <c r="Q64" s="36">
        <v>372.635</v>
      </c>
      <c r="R64" s="36">
        <v>11309.426999999998</v>
      </c>
      <c r="S64" s="36">
        <v>2655.348</v>
      </c>
      <c r="T64" s="34">
        <v>7443.1669999999995</v>
      </c>
      <c r="U64" s="34">
        <v>3816.806</v>
      </c>
      <c r="V64" s="34">
        <v>1564.853</v>
      </c>
      <c r="W64" s="34">
        <v>1656.377</v>
      </c>
      <c r="X64" s="34">
        <v>450.484</v>
      </c>
      <c r="Y64" s="34">
        <v>1191.018</v>
      </c>
      <c r="Z64" s="34">
        <v>14.875</v>
      </c>
      <c r="AA64" s="34">
        <v>405.087</v>
      </c>
      <c r="AB64" s="34">
        <v>0.044</v>
      </c>
      <c r="AC64" s="34">
        <v>738.131</v>
      </c>
      <c r="AD64" s="34">
        <v>86.96</v>
      </c>
      <c r="AE64" s="34">
        <v>385.872</v>
      </c>
      <c r="AF64" s="34">
        <v>-0.051</v>
      </c>
      <c r="AG64" s="36">
        <v>8077.267</v>
      </c>
      <c r="AH64" s="36">
        <v>852.281</v>
      </c>
      <c r="AI64" s="36">
        <v>7189.507</v>
      </c>
      <c r="AJ64" s="34">
        <v>35.479</v>
      </c>
      <c r="AK64" s="36">
        <v>1099.079</v>
      </c>
      <c r="AL64" s="34">
        <v>1442.594</v>
      </c>
      <c r="AM64" s="34">
        <v>0.062</v>
      </c>
      <c r="AN64" s="34">
        <v>9772.683</v>
      </c>
      <c r="AO64" s="49" t="s">
        <v>116</v>
      </c>
      <c r="AP64" s="59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</row>
    <row r="65" spans="1:85" s="13" customFormat="1" ht="17.25" customHeight="1">
      <c r="A65" s="54"/>
      <c r="B65" s="55" t="s">
        <v>76</v>
      </c>
      <c r="C65" s="34">
        <v>49705.924</v>
      </c>
      <c r="D65" s="36">
        <v>32446.010999999995</v>
      </c>
      <c r="E65" s="36">
        <v>8407.938</v>
      </c>
      <c r="F65" s="34">
        <v>7836.678</v>
      </c>
      <c r="G65" s="34">
        <v>117.948</v>
      </c>
      <c r="H65" s="34">
        <v>15.33</v>
      </c>
      <c r="I65" s="34">
        <v>7700.7</v>
      </c>
      <c r="J65" s="34">
        <v>2.7</v>
      </c>
      <c r="K65" s="36">
        <v>571.26</v>
      </c>
      <c r="L65" s="34">
        <v>289.539</v>
      </c>
      <c r="M65" s="34">
        <v>31.377</v>
      </c>
      <c r="N65" s="34">
        <v>250.344</v>
      </c>
      <c r="O65" s="36">
        <v>322.159</v>
      </c>
      <c r="P65" s="36">
        <v>21.961</v>
      </c>
      <c r="Q65" s="36">
        <v>300.198</v>
      </c>
      <c r="R65" s="36">
        <v>13993.051999999998</v>
      </c>
      <c r="S65" s="36">
        <v>3584.295</v>
      </c>
      <c r="T65" s="34">
        <v>8797.368999999999</v>
      </c>
      <c r="U65" s="34">
        <v>4349.86</v>
      </c>
      <c r="V65" s="34">
        <v>1532.183</v>
      </c>
      <c r="W65" s="34">
        <v>2608.1150000000002</v>
      </c>
      <c r="X65" s="34">
        <v>600.547</v>
      </c>
      <c r="Y65" s="34">
        <v>1981.661</v>
      </c>
      <c r="Z65" s="34">
        <v>25.907</v>
      </c>
      <c r="AA65" s="34">
        <v>307.211</v>
      </c>
      <c r="AB65" s="34">
        <v>0</v>
      </c>
      <c r="AC65" s="34">
        <v>1101.129</v>
      </c>
      <c r="AD65" s="34">
        <v>79.152</v>
      </c>
      <c r="AE65" s="34">
        <v>431.227</v>
      </c>
      <c r="AF65" s="34">
        <v>-0.12</v>
      </c>
      <c r="AG65" s="36">
        <v>7208.511</v>
      </c>
      <c r="AH65" s="36">
        <v>715.033</v>
      </c>
      <c r="AI65" s="36">
        <v>6467.05</v>
      </c>
      <c r="AJ65" s="34">
        <v>26.428</v>
      </c>
      <c r="AK65" s="36">
        <v>1104.735</v>
      </c>
      <c r="AL65" s="34">
        <v>1409.476</v>
      </c>
      <c r="AM65" s="34">
        <v>0.14</v>
      </c>
      <c r="AN65" s="34">
        <v>17259.913000000004</v>
      </c>
      <c r="AO65" s="49" t="s">
        <v>117</v>
      </c>
      <c r="AP65" s="59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</row>
    <row r="66" spans="1:85" s="13" customFormat="1" ht="17.25" customHeight="1">
      <c r="A66" s="54"/>
      <c r="B66" s="55" t="s">
        <v>77</v>
      </c>
      <c r="C66" s="34">
        <v>49514.741</v>
      </c>
      <c r="D66" s="36">
        <v>42368.600000000006</v>
      </c>
      <c r="E66" s="36">
        <v>17374.174</v>
      </c>
      <c r="F66" s="34">
        <v>7970.281</v>
      </c>
      <c r="G66" s="34">
        <v>22.482</v>
      </c>
      <c r="H66" s="34">
        <v>17.807</v>
      </c>
      <c r="I66" s="34">
        <v>7550.803</v>
      </c>
      <c r="J66" s="34">
        <v>379.189</v>
      </c>
      <c r="K66" s="36">
        <v>9403.893</v>
      </c>
      <c r="L66" s="34">
        <v>375.833</v>
      </c>
      <c r="M66" s="34">
        <v>17.123</v>
      </c>
      <c r="N66" s="34">
        <v>9010.937</v>
      </c>
      <c r="O66" s="36">
        <v>444.93499999999995</v>
      </c>
      <c r="P66" s="36">
        <v>128.533</v>
      </c>
      <c r="Q66" s="36">
        <v>316.402</v>
      </c>
      <c r="R66" s="36">
        <v>15254.498</v>
      </c>
      <c r="S66" s="36">
        <v>4208.568</v>
      </c>
      <c r="T66" s="34">
        <v>9966.659</v>
      </c>
      <c r="U66" s="34">
        <v>4529.404</v>
      </c>
      <c r="V66" s="34">
        <v>1880.17</v>
      </c>
      <c r="W66" s="34">
        <v>3194.846</v>
      </c>
      <c r="X66" s="34">
        <v>674.199</v>
      </c>
      <c r="Y66" s="34">
        <v>2482.499</v>
      </c>
      <c r="Z66" s="34">
        <v>38.148</v>
      </c>
      <c r="AA66" s="34">
        <v>362.239</v>
      </c>
      <c r="AB66" s="34">
        <v>0</v>
      </c>
      <c r="AC66" s="34">
        <v>684.086</v>
      </c>
      <c r="AD66" s="34">
        <v>76.582</v>
      </c>
      <c r="AE66" s="34">
        <v>318.706</v>
      </c>
      <c r="AF66" s="34">
        <v>-0.103</v>
      </c>
      <c r="AG66" s="36">
        <v>6795.490000000001</v>
      </c>
      <c r="AH66" s="36">
        <v>660.496</v>
      </c>
      <c r="AI66" s="36">
        <v>6109.189</v>
      </c>
      <c r="AJ66" s="34">
        <v>25.805</v>
      </c>
      <c r="AK66" s="36">
        <v>1120.64</v>
      </c>
      <c r="AL66" s="34">
        <v>1378.792</v>
      </c>
      <c r="AM66" s="34">
        <v>0.071</v>
      </c>
      <c r="AN66" s="34">
        <v>7146.140999999996</v>
      </c>
      <c r="AO66" s="49" t="s">
        <v>118</v>
      </c>
      <c r="AP66" s="59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</row>
    <row r="67" spans="1:85" s="13" customFormat="1" ht="17.25" customHeight="1">
      <c r="A67" s="54"/>
      <c r="B67" s="55" t="s">
        <v>78</v>
      </c>
      <c r="C67" s="34">
        <v>44066.602</v>
      </c>
      <c r="D67" s="36">
        <v>33195.345</v>
      </c>
      <c r="E67" s="36">
        <v>7797.705000000001</v>
      </c>
      <c r="F67" s="34">
        <v>7501.0830000000005</v>
      </c>
      <c r="G67" s="34">
        <v>44.559</v>
      </c>
      <c r="H67" s="34">
        <v>56.781</v>
      </c>
      <c r="I67" s="34">
        <v>7371.398</v>
      </c>
      <c r="J67" s="34">
        <v>28.345</v>
      </c>
      <c r="K67" s="36">
        <v>296.62199999999996</v>
      </c>
      <c r="L67" s="34">
        <v>-43.376</v>
      </c>
      <c r="M67" s="34">
        <v>7.242</v>
      </c>
      <c r="N67" s="34">
        <v>332.756</v>
      </c>
      <c r="O67" s="36">
        <v>412.611</v>
      </c>
      <c r="P67" s="36">
        <v>62.092</v>
      </c>
      <c r="Q67" s="36">
        <v>350.519</v>
      </c>
      <c r="R67" s="36">
        <v>15164.653</v>
      </c>
      <c r="S67" s="36">
        <v>3287.709</v>
      </c>
      <c r="T67" s="34">
        <v>10533.383</v>
      </c>
      <c r="U67" s="34">
        <v>4767.395</v>
      </c>
      <c r="V67" s="34">
        <v>1834.646</v>
      </c>
      <c r="W67" s="34">
        <v>3513.5750000000003</v>
      </c>
      <c r="X67" s="34">
        <v>749.014</v>
      </c>
      <c r="Y67" s="34">
        <v>2719.739</v>
      </c>
      <c r="Z67" s="34">
        <v>44.822</v>
      </c>
      <c r="AA67" s="34">
        <v>417.761</v>
      </c>
      <c r="AB67" s="34">
        <v>0.006</v>
      </c>
      <c r="AC67" s="34">
        <v>879.223</v>
      </c>
      <c r="AD67" s="34">
        <v>76.927</v>
      </c>
      <c r="AE67" s="34">
        <v>387.45</v>
      </c>
      <c r="AF67" s="34">
        <v>-0.039</v>
      </c>
      <c r="AG67" s="36">
        <v>7237.644</v>
      </c>
      <c r="AH67" s="36">
        <v>778.079</v>
      </c>
      <c r="AI67" s="36">
        <v>6427.904</v>
      </c>
      <c r="AJ67" s="34">
        <v>31.661</v>
      </c>
      <c r="AK67" s="36">
        <v>1101.134</v>
      </c>
      <c r="AL67" s="34">
        <v>1481.448</v>
      </c>
      <c r="AM67" s="34">
        <v>0.15</v>
      </c>
      <c r="AN67" s="34">
        <v>10871.256999999998</v>
      </c>
      <c r="AO67" s="49" t="s">
        <v>119</v>
      </c>
      <c r="AP67" s="59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</row>
    <row r="68" spans="1:85" s="13" customFormat="1" ht="17.25" customHeight="1">
      <c r="A68" s="54"/>
      <c r="B68" s="55" t="s">
        <v>79</v>
      </c>
      <c r="C68" s="34">
        <v>42543.153</v>
      </c>
      <c r="D68" s="36">
        <v>36111.700999999994</v>
      </c>
      <c r="E68" s="36">
        <v>9131.72</v>
      </c>
      <c r="F68" s="34">
        <v>9018.722</v>
      </c>
      <c r="G68" s="34">
        <v>914.905</v>
      </c>
      <c r="H68" s="34">
        <v>21.798</v>
      </c>
      <c r="I68" s="34">
        <v>8069.527</v>
      </c>
      <c r="J68" s="34">
        <v>12.492</v>
      </c>
      <c r="K68" s="36">
        <v>112.998</v>
      </c>
      <c r="L68" s="34">
        <v>-48.632</v>
      </c>
      <c r="M68" s="34">
        <v>11.641</v>
      </c>
      <c r="N68" s="34">
        <v>149.989</v>
      </c>
      <c r="O68" s="36">
        <v>2555.674</v>
      </c>
      <c r="P68" s="36">
        <v>19.824</v>
      </c>
      <c r="Q68" s="36">
        <v>2535.85</v>
      </c>
      <c r="R68" s="36">
        <v>16080.315999999999</v>
      </c>
      <c r="S68" s="36">
        <v>5087.067</v>
      </c>
      <c r="T68" s="34">
        <v>9369.176</v>
      </c>
      <c r="U68" s="34">
        <v>4565.848</v>
      </c>
      <c r="V68" s="34">
        <v>1133.713</v>
      </c>
      <c r="W68" s="34">
        <v>3317.9339999999997</v>
      </c>
      <c r="X68" s="34">
        <v>633.779</v>
      </c>
      <c r="Y68" s="34">
        <v>2653.292</v>
      </c>
      <c r="Z68" s="34">
        <v>30.863</v>
      </c>
      <c r="AA68" s="34">
        <v>351.681</v>
      </c>
      <c r="AB68" s="34">
        <v>0</v>
      </c>
      <c r="AC68" s="34">
        <v>1187.552</v>
      </c>
      <c r="AD68" s="34">
        <v>54.015</v>
      </c>
      <c r="AE68" s="34">
        <v>382.547</v>
      </c>
      <c r="AF68" s="34">
        <v>-0.041</v>
      </c>
      <c r="AG68" s="36">
        <v>6269.572</v>
      </c>
      <c r="AH68" s="36">
        <v>646.575</v>
      </c>
      <c r="AI68" s="36">
        <v>5591.185</v>
      </c>
      <c r="AJ68" s="34">
        <v>31.812</v>
      </c>
      <c r="AK68" s="36">
        <v>1048.287</v>
      </c>
      <c r="AL68" s="34">
        <v>1026.041</v>
      </c>
      <c r="AM68" s="34">
        <v>0.091</v>
      </c>
      <c r="AN68" s="34">
        <v>6431.452000000005</v>
      </c>
      <c r="AO68" s="49" t="s">
        <v>188</v>
      </c>
      <c r="AP68" s="59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</row>
    <row r="69" spans="1:85" s="13" customFormat="1" ht="17.25" customHeight="1">
      <c r="A69" s="54"/>
      <c r="B69" s="55" t="s">
        <v>80</v>
      </c>
      <c r="C69" s="34">
        <v>50865.003</v>
      </c>
      <c r="D69" s="36">
        <v>45425.215</v>
      </c>
      <c r="E69" s="36">
        <v>17613.433</v>
      </c>
      <c r="F69" s="34">
        <v>7470.915</v>
      </c>
      <c r="G69" s="34">
        <v>492.845</v>
      </c>
      <c r="H69" s="34">
        <v>17.289</v>
      </c>
      <c r="I69" s="34">
        <v>6542.969</v>
      </c>
      <c r="J69" s="34">
        <v>417.812</v>
      </c>
      <c r="K69" s="36">
        <v>10142.518</v>
      </c>
      <c r="L69" s="34">
        <v>-142.531</v>
      </c>
      <c r="M69" s="34">
        <v>26.387</v>
      </c>
      <c r="N69" s="34">
        <v>10258.662</v>
      </c>
      <c r="O69" s="36">
        <v>957.329</v>
      </c>
      <c r="P69" s="36">
        <v>22.079</v>
      </c>
      <c r="Q69" s="36">
        <v>935.25</v>
      </c>
      <c r="R69" s="36">
        <v>17839.242</v>
      </c>
      <c r="S69" s="36">
        <v>4405.231</v>
      </c>
      <c r="T69" s="34">
        <v>12235.001</v>
      </c>
      <c r="U69" s="34">
        <v>5184.923</v>
      </c>
      <c r="V69" s="34">
        <v>1385.038</v>
      </c>
      <c r="W69" s="34">
        <v>5324.714</v>
      </c>
      <c r="X69" s="34">
        <v>611.602</v>
      </c>
      <c r="Y69" s="34">
        <v>4668.442</v>
      </c>
      <c r="Z69" s="34">
        <v>44.67</v>
      </c>
      <c r="AA69" s="34">
        <v>340.267</v>
      </c>
      <c r="AB69" s="34">
        <v>0.059</v>
      </c>
      <c r="AC69" s="34">
        <v>791.823</v>
      </c>
      <c r="AD69" s="34">
        <v>48.864</v>
      </c>
      <c r="AE69" s="34">
        <v>358.555</v>
      </c>
      <c r="AF69" s="34">
        <v>-0.232</v>
      </c>
      <c r="AG69" s="36">
        <v>6738.346</v>
      </c>
      <c r="AH69" s="36">
        <v>816.385</v>
      </c>
      <c r="AI69" s="36">
        <v>5888.968</v>
      </c>
      <c r="AJ69" s="34">
        <v>32.993</v>
      </c>
      <c r="AK69" s="36">
        <v>974.942</v>
      </c>
      <c r="AL69" s="34">
        <v>1301.987</v>
      </c>
      <c r="AM69" s="34">
        <v>-0.064</v>
      </c>
      <c r="AN69" s="34">
        <v>5439.788</v>
      </c>
      <c r="AO69" s="49" t="s">
        <v>120</v>
      </c>
      <c r="AP69" s="59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</row>
    <row r="70" spans="1:85" s="13" customFormat="1" ht="17.25" customHeight="1">
      <c r="A70" s="54"/>
      <c r="B70" s="55" t="s">
        <v>81</v>
      </c>
      <c r="C70" s="34">
        <v>36075.972</v>
      </c>
      <c r="D70" s="36">
        <v>30883.848999999995</v>
      </c>
      <c r="E70" s="36">
        <v>6946.340999999999</v>
      </c>
      <c r="F70" s="34">
        <v>6752.896</v>
      </c>
      <c r="G70" s="34">
        <v>39.271</v>
      </c>
      <c r="H70" s="34">
        <v>12.549</v>
      </c>
      <c r="I70" s="34">
        <v>6671.742</v>
      </c>
      <c r="J70" s="34">
        <v>29.334</v>
      </c>
      <c r="K70" s="36">
        <v>193.44500000000002</v>
      </c>
      <c r="L70" s="34">
        <v>-76.515</v>
      </c>
      <c r="M70" s="34">
        <v>9.826</v>
      </c>
      <c r="N70" s="34">
        <v>260.134</v>
      </c>
      <c r="O70" s="36">
        <v>321.586</v>
      </c>
      <c r="P70" s="36">
        <v>17.493</v>
      </c>
      <c r="Q70" s="36">
        <v>304.093</v>
      </c>
      <c r="R70" s="36">
        <v>15794.577999999998</v>
      </c>
      <c r="S70" s="36">
        <v>4873.069</v>
      </c>
      <c r="T70" s="34">
        <v>9443.780999999999</v>
      </c>
      <c r="U70" s="34">
        <v>5115.875</v>
      </c>
      <c r="V70" s="34">
        <v>1231.958</v>
      </c>
      <c r="W70" s="34">
        <v>2814.629</v>
      </c>
      <c r="X70" s="34">
        <v>763.544</v>
      </c>
      <c r="Y70" s="34">
        <v>2011.389</v>
      </c>
      <c r="Z70" s="34">
        <v>39.696</v>
      </c>
      <c r="AA70" s="34">
        <v>281.319</v>
      </c>
      <c r="AB70" s="34">
        <v>0</v>
      </c>
      <c r="AC70" s="34">
        <v>798.086</v>
      </c>
      <c r="AD70" s="34">
        <v>68.293</v>
      </c>
      <c r="AE70" s="34">
        <v>611.771</v>
      </c>
      <c r="AF70" s="34">
        <v>-0.422</v>
      </c>
      <c r="AG70" s="36">
        <v>5767.763</v>
      </c>
      <c r="AH70" s="36">
        <v>698.279</v>
      </c>
      <c r="AI70" s="36">
        <v>5049.231</v>
      </c>
      <c r="AJ70" s="34">
        <v>20.253</v>
      </c>
      <c r="AK70" s="36">
        <v>901.947</v>
      </c>
      <c r="AL70" s="34">
        <v>1151.571</v>
      </c>
      <c r="AM70" s="34">
        <v>0.063</v>
      </c>
      <c r="AN70" s="34">
        <v>5192.123000000007</v>
      </c>
      <c r="AO70" s="49" t="s">
        <v>121</v>
      </c>
      <c r="AP70" s="59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</row>
    <row r="71" spans="1:85" s="13" customFormat="1" ht="17.25" customHeight="1">
      <c r="A71" s="54"/>
      <c r="B71" s="55" t="s">
        <v>82</v>
      </c>
      <c r="C71" s="34">
        <v>43365.345</v>
      </c>
      <c r="D71" s="36">
        <v>36060.795</v>
      </c>
      <c r="E71" s="36">
        <v>9126.233000000002</v>
      </c>
      <c r="F71" s="34">
        <v>8916.908000000001</v>
      </c>
      <c r="G71" s="34">
        <v>83.191</v>
      </c>
      <c r="H71" s="34">
        <v>19.599</v>
      </c>
      <c r="I71" s="34">
        <v>8784.628</v>
      </c>
      <c r="J71" s="34">
        <v>29.49</v>
      </c>
      <c r="K71" s="36">
        <v>209.325</v>
      </c>
      <c r="L71" s="34">
        <v>-52.058</v>
      </c>
      <c r="M71" s="34">
        <v>22.724</v>
      </c>
      <c r="N71" s="34">
        <v>238.659</v>
      </c>
      <c r="O71" s="36">
        <v>397.339</v>
      </c>
      <c r="P71" s="36">
        <v>31.134</v>
      </c>
      <c r="Q71" s="36">
        <v>366.205</v>
      </c>
      <c r="R71" s="36">
        <v>16632.852</v>
      </c>
      <c r="S71" s="36">
        <v>4276.554</v>
      </c>
      <c r="T71" s="34">
        <v>10793.426</v>
      </c>
      <c r="U71" s="34">
        <v>5384.854</v>
      </c>
      <c r="V71" s="34">
        <v>1554.325</v>
      </c>
      <c r="W71" s="34">
        <v>3335.814</v>
      </c>
      <c r="X71" s="34">
        <v>731.399</v>
      </c>
      <c r="Y71" s="34">
        <v>2554.137</v>
      </c>
      <c r="Z71" s="34">
        <v>50.278</v>
      </c>
      <c r="AA71" s="34">
        <v>518.433</v>
      </c>
      <c r="AB71" s="34">
        <v>0</v>
      </c>
      <c r="AC71" s="34">
        <v>1134.49</v>
      </c>
      <c r="AD71" s="34">
        <v>65.158</v>
      </c>
      <c r="AE71" s="34">
        <v>363.293</v>
      </c>
      <c r="AF71" s="34">
        <v>-0.069</v>
      </c>
      <c r="AG71" s="36">
        <v>7371.695000000001</v>
      </c>
      <c r="AH71" s="36">
        <v>806.304</v>
      </c>
      <c r="AI71" s="36">
        <v>6539.363</v>
      </c>
      <c r="AJ71" s="34">
        <v>26.028</v>
      </c>
      <c r="AK71" s="36">
        <v>1058.346</v>
      </c>
      <c r="AL71" s="34">
        <v>1474.136</v>
      </c>
      <c r="AM71" s="34">
        <v>0.194</v>
      </c>
      <c r="AN71" s="34">
        <v>7304.550000000003</v>
      </c>
      <c r="AO71" s="49" t="s">
        <v>122</v>
      </c>
      <c r="AP71" s="59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</row>
    <row r="72" spans="1:85" s="13" customFormat="1" ht="17.25" customHeight="1">
      <c r="A72" s="54"/>
      <c r="B72" s="55" t="s">
        <v>83</v>
      </c>
      <c r="C72" s="34">
        <v>60732.352</v>
      </c>
      <c r="D72" s="36">
        <v>54060.129</v>
      </c>
      <c r="E72" s="36">
        <v>20526.684</v>
      </c>
      <c r="F72" s="34">
        <v>9360.651</v>
      </c>
      <c r="G72" s="34">
        <v>531.83</v>
      </c>
      <c r="H72" s="34">
        <v>37.703</v>
      </c>
      <c r="I72" s="34">
        <v>8353.73</v>
      </c>
      <c r="J72" s="34">
        <v>437.388</v>
      </c>
      <c r="K72" s="36">
        <v>11166.033</v>
      </c>
      <c r="L72" s="34">
        <v>2483.697</v>
      </c>
      <c r="M72" s="34">
        <v>52.144</v>
      </c>
      <c r="N72" s="34">
        <v>8630.192</v>
      </c>
      <c r="O72" s="36">
        <v>652.6569999999999</v>
      </c>
      <c r="P72" s="36">
        <v>163.272</v>
      </c>
      <c r="Q72" s="36">
        <v>489.385</v>
      </c>
      <c r="R72" s="36">
        <v>21225.434</v>
      </c>
      <c r="S72" s="36">
        <v>7490.362</v>
      </c>
      <c r="T72" s="34">
        <v>12207.148000000001</v>
      </c>
      <c r="U72" s="34">
        <v>5410.216</v>
      </c>
      <c r="V72" s="34">
        <v>2557.452</v>
      </c>
      <c r="W72" s="34">
        <v>3745.7100000000005</v>
      </c>
      <c r="X72" s="34">
        <v>708.755</v>
      </c>
      <c r="Y72" s="34">
        <v>3010.512</v>
      </c>
      <c r="Z72" s="34">
        <v>26.443</v>
      </c>
      <c r="AA72" s="34">
        <v>487.784</v>
      </c>
      <c r="AB72" s="34">
        <v>0.018</v>
      </c>
      <c r="AC72" s="34">
        <v>866.705</v>
      </c>
      <c r="AD72" s="34">
        <v>83.888</v>
      </c>
      <c r="AE72" s="34">
        <v>578.031</v>
      </c>
      <c r="AF72" s="34">
        <v>-0.7</v>
      </c>
      <c r="AG72" s="36">
        <v>8738.381000000001</v>
      </c>
      <c r="AH72" s="36">
        <v>810.41</v>
      </c>
      <c r="AI72" s="36">
        <v>7891.05</v>
      </c>
      <c r="AJ72" s="34">
        <v>36.921</v>
      </c>
      <c r="AK72" s="36">
        <v>1278.335</v>
      </c>
      <c r="AL72" s="34">
        <v>1637.507</v>
      </c>
      <c r="AM72" s="34">
        <v>1.131</v>
      </c>
      <c r="AN72" s="34">
        <v>6672.222999999998</v>
      </c>
      <c r="AO72" s="49" t="s">
        <v>123</v>
      </c>
      <c r="AP72" s="59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</row>
    <row r="73" spans="1:85" s="13" customFormat="1" ht="17.25" customHeight="1">
      <c r="A73" s="54"/>
      <c r="B73" s="55" t="s">
        <v>84</v>
      </c>
      <c r="C73" s="34">
        <v>45848.639</v>
      </c>
      <c r="D73" s="36">
        <v>39562.823</v>
      </c>
      <c r="E73" s="36">
        <v>9503.516</v>
      </c>
      <c r="F73" s="34">
        <v>8902.603</v>
      </c>
      <c r="G73" s="34">
        <v>55.979</v>
      </c>
      <c r="H73" s="34">
        <v>11.412</v>
      </c>
      <c r="I73" s="34">
        <v>8781.326</v>
      </c>
      <c r="J73" s="34">
        <v>53.886</v>
      </c>
      <c r="K73" s="36">
        <v>600.913</v>
      </c>
      <c r="L73" s="34">
        <v>97.972</v>
      </c>
      <c r="M73" s="34">
        <v>37.373</v>
      </c>
      <c r="N73" s="34">
        <v>465.568</v>
      </c>
      <c r="O73" s="36">
        <v>384.64199999999994</v>
      </c>
      <c r="P73" s="36">
        <v>76.189</v>
      </c>
      <c r="Q73" s="36">
        <v>308.453</v>
      </c>
      <c r="R73" s="36">
        <v>16782.032</v>
      </c>
      <c r="S73" s="36">
        <v>3654.953</v>
      </c>
      <c r="T73" s="34">
        <v>11703.510999999999</v>
      </c>
      <c r="U73" s="34">
        <v>5111.249</v>
      </c>
      <c r="V73" s="34">
        <v>2447.418</v>
      </c>
      <c r="W73" s="34">
        <v>3538.559</v>
      </c>
      <c r="X73" s="34">
        <v>781.137</v>
      </c>
      <c r="Y73" s="34">
        <v>2742.466</v>
      </c>
      <c r="Z73" s="34">
        <v>14.956</v>
      </c>
      <c r="AA73" s="34">
        <v>606.224</v>
      </c>
      <c r="AB73" s="34">
        <v>0</v>
      </c>
      <c r="AC73" s="34">
        <v>961.58</v>
      </c>
      <c r="AD73" s="34">
        <v>82.2</v>
      </c>
      <c r="AE73" s="34">
        <v>380.696</v>
      </c>
      <c r="AF73" s="34">
        <v>-0.908</v>
      </c>
      <c r="AG73" s="36">
        <v>9665.733</v>
      </c>
      <c r="AH73" s="36">
        <v>942.521</v>
      </c>
      <c r="AI73" s="36">
        <v>8687.537</v>
      </c>
      <c r="AJ73" s="34">
        <v>35.675</v>
      </c>
      <c r="AK73" s="36">
        <v>1329.457</v>
      </c>
      <c r="AL73" s="34">
        <v>1897.466</v>
      </c>
      <c r="AM73" s="34">
        <v>-0.023</v>
      </c>
      <c r="AN73" s="34">
        <v>6285.816000000006</v>
      </c>
      <c r="AO73" s="49" t="s">
        <v>124</v>
      </c>
      <c r="AP73" s="59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</row>
    <row r="74" spans="1:85" s="13" customFormat="1" ht="17.25" customHeight="1">
      <c r="A74" s="54"/>
      <c r="B74" s="55"/>
      <c r="C74" s="34"/>
      <c r="D74" s="36"/>
      <c r="E74" s="36"/>
      <c r="F74" s="34"/>
      <c r="G74" s="34"/>
      <c r="H74" s="34"/>
      <c r="I74" s="34"/>
      <c r="J74" s="34"/>
      <c r="K74" s="36"/>
      <c r="L74" s="34"/>
      <c r="M74" s="34"/>
      <c r="N74" s="34"/>
      <c r="O74" s="36"/>
      <c r="P74" s="36"/>
      <c r="Q74" s="36"/>
      <c r="R74" s="36"/>
      <c r="S74" s="36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6"/>
      <c r="AH74" s="36"/>
      <c r="AI74" s="36"/>
      <c r="AJ74" s="34"/>
      <c r="AK74" s="36"/>
      <c r="AL74" s="34"/>
      <c r="AM74" s="34"/>
      <c r="AN74" s="34"/>
      <c r="AO74" s="49"/>
      <c r="AP74" s="59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</row>
    <row r="75" spans="1:85" s="13" customFormat="1" ht="17.25" customHeight="1">
      <c r="A75" s="54">
        <v>2017</v>
      </c>
      <c r="B75" s="55" t="s">
        <v>73</v>
      </c>
      <c r="C75" s="34">
        <v>58777.911</v>
      </c>
      <c r="D75" s="36">
        <v>48420.673</v>
      </c>
      <c r="E75" s="36">
        <v>10970.806999999997</v>
      </c>
      <c r="F75" s="34">
        <v>10434.284999999998</v>
      </c>
      <c r="G75" s="34">
        <v>126.506</v>
      </c>
      <c r="H75" s="34">
        <v>15.527</v>
      </c>
      <c r="I75" s="34">
        <v>10260.667</v>
      </c>
      <c r="J75" s="34">
        <v>31.585</v>
      </c>
      <c r="K75" s="36">
        <v>536.5219999999999</v>
      </c>
      <c r="L75" s="34">
        <v>285.968</v>
      </c>
      <c r="M75" s="34">
        <v>41.282</v>
      </c>
      <c r="N75" s="34">
        <v>209.272</v>
      </c>
      <c r="O75" s="36">
        <v>3490.7999999999997</v>
      </c>
      <c r="P75" s="36">
        <v>30.68</v>
      </c>
      <c r="Q75" s="36">
        <v>3460.12</v>
      </c>
      <c r="R75" s="36">
        <v>23123.849000000006</v>
      </c>
      <c r="S75" s="36">
        <v>8339.281</v>
      </c>
      <c r="T75" s="34">
        <v>12971.697</v>
      </c>
      <c r="U75" s="34">
        <v>4489.082</v>
      </c>
      <c r="V75" s="34">
        <v>1006.814</v>
      </c>
      <c r="W75" s="34">
        <v>7085.204999999999</v>
      </c>
      <c r="X75" s="34">
        <v>853.458</v>
      </c>
      <c r="Y75" s="34">
        <v>6202.182</v>
      </c>
      <c r="Z75" s="34">
        <v>29.565</v>
      </c>
      <c r="AA75" s="34">
        <v>390.62</v>
      </c>
      <c r="AB75" s="34">
        <v>0.002</v>
      </c>
      <c r="AC75" s="34">
        <v>1368.403</v>
      </c>
      <c r="AD75" s="34">
        <v>114.455</v>
      </c>
      <c r="AE75" s="36">
        <v>330.901</v>
      </c>
      <c r="AF75" s="36">
        <v>-0.888</v>
      </c>
      <c r="AG75" s="36">
        <v>6822.812</v>
      </c>
      <c r="AH75" s="34">
        <v>766.582</v>
      </c>
      <c r="AI75" s="36">
        <v>6026.485</v>
      </c>
      <c r="AJ75" s="34">
        <v>29.745</v>
      </c>
      <c r="AK75" s="34">
        <v>1514.191</v>
      </c>
      <c r="AL75" s="34">
        <v>2498.108</v>
      </c>
      <c r="AM75" s="401">
        <v>0.106</v>
      </c>
      <c r="AN75" s="401">
        <v>10357.237999999998</v>
      </c>
      <c r="AO75" s="49" t="s">
        <v>114</v>
      </c>
      <c r="AP75" s="59" t="s">
        <v>414</v>
      </c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</row>
    <row r="76" spans="1:85" s="13" customFormat="1" ht="17.25" customHeight="1">
      <c r="A76" s="54"/>
      <c r="B76" s="55" t="s">
        <v>74</v>
      </c>
      <c r="C76" s="34">
        <v>46897.519</v>
      </c>
      <c r="D76" s="36">
        <v>39994.384000000005</v>
      </c>
      <c r="E76" s="36">
        <v>17314.741</v>
      </c>
      <c r="F76" s="34">
        <v>6130.981000000001</v>
      </c>
      <c r="G76" s="34">
        <v>25.976</v>
      </c>
      <c r="H76" s="34">
        <v>56.548</v>
      </c>
      <c r="I76" s="34">
        <v>5506.366</v>
      </c>
      <c r="J76" s="34">
        <v>542.091</v>
      </c>
      <c r="K76" s="36">
        <v>11183.76</v>
      </c>
      <c r="L76" s="34">
        <v>-41.142</v>
      </c>
      <c r="M76" s="34">
        <v>27.146</v>
      </c>
      <c r="N76" s="34">
        <v>11197.756</v>
      </c>
      <c r="O76" s="36">
        <v>538.564</v>
      </c>
      <c r="P76" s="36">
        <v>24.678</v>
      </c>
      <c r="Q76" s="36">
        <v>513.886</v>
      </c>
      <c r="R76" s="36">
        <v>11410.531</v>
      </c>
      <c r="S76" s="36">
        <v>3385.086</v>
      </c>
      <c r="T76" s="34">
        <v>6672.490000000001</v>
      </c>
      <c r="U76" s="34">
        <v>4107.849</v>
      </c>
      <c r="V76" s="34">
        <v>968.899</v>
      </c>
      <c r="W76" s="34">
        <v>1204.3390000000002</v>
      </c>
      <c r="X76" s="34">
        <v>463.195</v>
      </c>
      <c r="Y76" s="34">
        <v>720.368</v>
      </c>
      <c r="Z76" s="34">
        <v>20.776</v>
      </c>
      <c r="AA76" s="34">
        <v>391.403</v>
      </c>
      <c r="AB76" s="34">
        <v>0</v>
      </c>
      <c r="AC76" s="34">
        <v>940.784</v>
      </c>
      <c r="AD76" s="34">
        <v>79.843</v>
      </c>
      <c r="AE76" s="36">
        <v>332.346</v>
      </c>
      <c r="AF76" s="36">
        <v>-0.018</v>
      </c>
      <c r="AG76" s="36">
        <v>8278.443</v>
      </c>
      <c r="AH76" s="34">
        <v>965.863</v>
      </c>
      <c r="AI76" s="36">
        <v>7275.107</v>
      </c>
      <c r="AJ76" s="34">
        <v>37.473</v>
      </c>
      <c r="AK76" s="34">
        <v>1112.285</v>
      </c>
      <c r="AL76" s="34">
        <v>1339.717</v>
      </c>
      <c r="AM76" s="401">
        <v>0.103</v>
      </c>
      <c r="AN76" s="401">
        <v>6903.134999999995</v>
      </c>
      <c r="AO76" s="49" t="s">
        <v>115</v>
      </c>
      <c r="AP76" s="59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</row>
    <row r="77" spans="1:85" s="13" customFormat="1" ht="17.25" customHeight="1">
      <c r="A77" s="54"/>
      <c r="B77" s="55" t="s">
        <v>75</v>
      </c>
      <c r="C77" s="34">
        <v>39059.297</v>
      </c>
      <c r="D77" s="36">
        <v>33201.25600000001</v>
      </c>
      <c r="E77" s="36">
        <v>9298.187</v>
      </c>
      <c r="F77" s="34">
        <v>8406.419</v>
      </c>
      <c r="G77" s="34">
        <v>2382.409</v>
      </c>
      <c r="H77" s="34">
        <v>19.629</v>
      </c>
      <c r="I77" s="34">
        <v>5951.379</v>
      </c>
      <c r="J77" s="34">
        <v>53.002</v>
      </c>
      <c r="K77" s="36">
        <v>891.768</v>
      </c>
      <c r="L77" s="34">
        <v>142.54</v>
      </c>
      <c r="M77" s="34">
        <v>17.339</v>
      </c>
      <c r="N77" s="34">
        <v>731.889</v>
      </c>
      <c r="O77" s="36">
        <v>478.406</v>
      </c>
      <c r="P77" s="36">
        <v>46.123</v>
      </c>
      <c r="Q77" s="36">
        <v>432.283</v>
      </c>
      <c r="R77" s="36">
        <v>11415.877000000002</v>
      </c>
      <c r="S77" s="36">
        <v>1776.293</v>
      </c>
      <c r="T77" s="34">
        <v>8435.734</v>
      </c>
      <c r="U77" s="34">
        <v>4282.499</v>
      </c>
      <c r="V77" s="34">
        <v>1631.075</v>
      </c>
      <c r="W77" s="34">
        <v>2166.419</v>
      </c>
      <c r="X77" s="34">
        <v>601.413</v>
      </c>
      <c r="Y77" s="34">
        <v>1536.68</v>
      </c>
      <c r="Z77" s="34">
        <v>28.326</v>
      </c>
      <c r="AA77" s="34">
        <v>355.741</v>
      </c>
      <c r="AB77" s="34">
        <v>0</v>
      </c>
      <c r="AC77" s="34">
        <v>853.369</v>
      </c>
      <c r="AD77" s="34">
        <v>74.173</v>
      </c>
      <c r="AE77" s="36">
        <v>276.322</v>
      </c>
      <c r="AF77" s="36">
        <v>-0.014</v>
      </c>
      <c r="AG77" s="36">
        <v>9222.645999999999</v>
      </c>
      <c r="AH77" s="34">
        <v>1101.457</v>
      </c>
      <c r="AI77" s="36">
        <v>8075.666</v>
      </c>
      <c r="AJ77" s="34">
        <v>45.523</v>
      </c>
      <c r="AK77" s="34">
        <v>1211.88</v>
      </c>
      <c r="AL77" s="34">
        <v>1574.261</v>
      </c>
      <c r="AM77" s="401">
        <v>-0.001</v>
      </c>
      <c r="AN77" s="401">
        <v>5858.04099999999</v>
      </c>
      <c r="AO77" s="49" t="s">
        <v>116</v>
      </c>
      <c r="AP77" s="59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</row>
    <row r="78" spans="1:85" s="13" customFormat="1" ht="17.25" customHeight="1">
      <c r="A78" s="54"/>
      <c r="B78" s="55" t="s">
        <v>76</v>
      </c>
      <c r="C78" s="34">
        <v>53041.996</v>
      </c>
      <c r="D78" s="36">
        <v>37082.457</v>
      </c>
      <c r="E78" s="36">
        <v>8928.502</v>
      </c>
      <c r="F78" s="34">
        <v>8289.928</v>
      </c>
      <c r="G78" s="34">
        <v>75.385</v>
      </c>
      <c r="H78" s="34">
        <v>9.02</v>
      </c>
      <c r="I78" s="34">
        <v>8202.402</v>
      </c>
      <c r="J78" s="34">
        <v>3.121</v>
      </c>
      <c r="K78" s="36">
        <v>638.5740000000001</v>
      </c>
      <c r="L78" s="34">
        <v>288.512</v>
      </c>
      <c r="M78" s="34">
        <v>13.529</v>
      </c>
      <c r="N78" s="34">
        <v>336.533</v>
      </c>
      <c r="O78" s="36">
        <v>369.373</v>
      </c>
      <c r="P78" s="36">
        <v>62.469</v>
      </c>
      <c r="Q78" s="36">
        <v>306.904</v>
      </c>
      <c r="R78" s="36">
        <v>16519.722999999998</v>
      </c>
      <c r="S78" s="36">
        <v>4378.219</v>
      </c>
      <c r="T78" s="34">
        <v>10489.542</v>
      </c>
      <c r="U78" s="34">
        <v>5440.999</v>
      </c>
      <c r="V78" s="34">
        <v>1537.953</v>
      </c>
      <c r="W78" s="34">
        <v>3236.5709999999995</v>
      </c>
      <c r="X78" s="34">
        <v>782.568</v>
      </c>
      <c r="Y78" s="34">
        <v>2419.644</v>
      </c>
      <c r="Z78" s="34">
        <v>34.359</v>
      </c>
      <c r="AA78" s="34">
        <v>274.019</v>
      </c>
      <c r="AB78" s="34">
        <v>0</v>
      </c>
      <c r="AC78" s="34">
        <v>1227.486</v>
      </c>
      <c r="AD78" s="34">
        <v>81.304</v>
      </c>
      <c r="AE78" s="36">
        <v>343.172</v>
      </c>
      <c r="AF78" s="36">
        <v>0</v>
      </c>
      <c r="AG78" s="36">
        <v>8650.532</v>
      </c>
      <c r="AH78" s="34">
        <v>980.765</v>
      </c>
      <c r="AI78" s="36">
        <v>7633.5</v>
      </c>
      <c r="AJ78" s="34">
        <v>36.267</v>
      </c>
      <c r="AK78" s="34">
        <v>1220.637</v>
      </c>
      <c r="AL78" s="34">
        <v>1393.66</v>
      </c>
      <c r="AM78" s="401">
        <v>0.03</v>
      </c>
      <c r="AN78" s="401">
        <v>15959.538999999997</v>
      </c>
      <c r="AO78" s="49" t="s">
        <v>117</v>
      </c>
      <c r="AP78" s="59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</row>
    <row r="79" spans="1:85" s="13" customFormat="1" ht="17.25" customHeight="1">
      <c r="A79" s="54"/>
      <c r="B79" s="55" t="s">
        <v>77</v>
      </c>
      <c r="C79" s="34">
        <v>57486.071</v>
      </c>
      <c r="D79" s="36">
        <v>50949.456000000006</v>
      </c>
      <c r="E79" s="36">
        <v>22748.889000000003</v>
      </c>
      <c r="F79" s="34">
        <v>9331.765000000001</v>
      </c>
      <c r="G79" s="34">
        <v>123.329</v>
      </c>
      <c r="H79" s="34">
        <v>18.335</v>
      </c>
      <c r="I79" s="34">
        <v>8762.468</v>
      </c>
      <c r="J79" s="34">
        <v>427.633</v>
      </c>
      <c r="K79" s="36">
        <v>13417.124</v>
      </c>
      <c r="L79" s="34">
        <v>916.662</v>
      </c>
      <c r="M79" s="34">
        <v>16.4</v>
      </c>
      <c r="N79" s="34">
        <v>12484.062</v>
      </c>
      <c r="O79" s="36">
        <v>520.364</v>
      </c>
      <c r="P79" s="36">
        <v>167.773</v>
      </c>
      <c r="Q79" s="36">
        <v>352.591</v>
      </c>
      <c r="R79" s="36">
        <v>16406.831000000002</v>
      </c>
      <c r="S79" s="36">
        <v>4383.319</v>
      </c>
      <c r="T79" s="34">
        <v>10807.246000000001</v>
      </c>
      <c r="U79" s="34">
        <v>5155.873</v>
      </c>
      <c r="V79" s="34">
        <v>1932.682</v>
      </c>
      <c r="W79" s="34">
        <v>3342.911</v>
      </c>
      <c r="X79" s="34">
        <v>783.295</v>
      </c>
      <c r="Y79" s="34">
        <v>2528.166</v>
      </c>
      <c r="Z79" s="34">
        <v>31.45</v>
      </c>
      <c r="AA79" s="34">
        <v>375.78</v>
      </c>
      <c r="AB79" s="34">
        <v>0</v>
      </c>
      <c r="AC79" s="34">
        <v>867.087</v>
      </c>
      <c r="AD79" s="34">
        <v>81.429</v>
      </c>
      <c r="AE79" s="36">
        <v>267.756</v>
      </c>
      <c r="AF79" s="36">
        <v>-0.006</v>
      </c>
      <c r="AG79" s="36">
        <v>8550.983</v>
      </c>
      <c r="AH79" s="34">
        <v>913.345</v>
      </c>
      <c r="AI79" s="36">
        <v>7600.322</v>
      </c>
      <c r="AJ79" s="34">
        <v>37.316</v>
      </c>
      <c r="AK79" s="34">
        <v>1258.412</v>
      </c>
      <c r="AL79" s="34">
        <v>1463.713</v>
      </c>
      <c r="AM79" s="401">
        <v>0.264</v>
      </c>
      <c r="AN79" s="401">
        <v>6536.614999999998</v>
      </c>
      <c r="AO79" s="49" t="s">
        <v>118</v>
      </c>
      <c r="AP79" s="59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</row>
    <row r="80" spans="1:85" s="13" customFormat="1" ht="17.25" customHeight="1">
      <c r="A80" s="54"/>
      <c r="B80" s="55" t="s">
        <v>78</v>
      </c>
      <c r="C80" s="34">
        <v>43936.926</v>
      </c>
      <c r="D80" s="36">
        <v>36422.643</v>
      </c>
      <c r="E80" s="36">
        <v>8099.849</v>
      </c>
      <c r="F80" s="34">
        <v>7724.323</v>
      </c>
      <c r="G80" s="34">
        <v>-17.917</v>
      </c>
      <c r="H80" s="34">
        <v>21.133</v>
      </c>
      <c r="I80" s="34">
        <v>7692.867</v>
      </c>
      <c r="J80" s="34">
        <v>28.24</v>
      </c>
      <c r="K80" s="36">
        <v>375.526</v>
      </c>
      <c r="L80" s="34">
        <v>15.826</v>
      </c>
      <c r="M80" s="34">
        <v>25.164</v>
      </c>
      <c r="N80" s="34">
        <v>334.536</v>
      </c>
      <c r="O80" s="36">
        <v>386.141</v>
      </c>
      <c r="P80" s="36">
        <v>60.192</v>
      </c>
      <c r="Q80" s="36">
        <v>325.949</v>
      </c>
      <c r="R80" s="36">
        <v>16625.873</v>
      </c>
      <c r="S80" s="36">
        <v>3600.044</v>
      </c>
      <c r="T80" s="34">
        <v>11577.638</v>
      </c>
      <c r="U80" s="34">
        <v>5346.928</v>
      </c>
      <c r="V80" s="34">
        <v>1912.862</v>
      </c>
      <c r="W80" s="34">
        <v>3976.917</v>
      </c>
      <c r="X80" s="34">
        <v>846.194</v>
      </c>
      <c r="Y80" s="34">
        <v>3093.95</v>
      </c>
      <c r="Z80" s="34">
        <v>36.773</v>
      </c>
      <c r="AA80" s="34">
        <v>340.931</v>
      </c>
      <c r="AB80" s="34">
        <v>0</v>
      </c>
      <c r="AC80" s="34">
        <v>1045.99</v>
      </c>
      <c r="AD80" s="34">
        <v>81.171</v>
      </c>
      <c r="AE80" s="36">
        <v>321.029</v>
      </c>
      <c r="AF80" s="36">
        <v>0.001</v>
      </c>
      <c r="AG80" s="36">
        <v>8783.559</v>
      </c>
      <c r="AH80" s="34">
        <v>937.368</v>
      </c>
      <c r="AI80" s="36">
        <v>7803.203</v>
      </c>
      <c r="AJ80" s="34">
        <v>42.988</v>
      </c>
      <c r="AK80" s="34">
        <v>1189.959</v>
      </c>
      <c r="AL80" s="34">
        <v>1337.162</v>
      </c>
      <c r="AM80" s="401">
        <v>0.1</v>
      </c>
      <c r="AN80" s="401">
        <v>7514.283000000003</v>
      </c>
      <c r="AO80" s="49" t="s">
        <v>119</v>
      </c>
      <c r="AP80" s="5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</row>
    <row r="81" spans="1:85" s="13" customFormat="1" ht="9.75" customHeight="1">
      <c r="A81" s="56"/>
      <c r="B81" s="104"/>
      <c r="C81" s="90"/>
      <c r="D81" s="91"/>
      <c r="E81" s="91"/>
      <c r="F81" s="90"/>
      <c r="G81" s="90"/>
      <c r="H81" s="90"/>
      <c r="I81" s="90"/>
      <c r="J81" s="90"/>
      <c r="K81" s="91"/>
      <c r="L81" s="90"/>
      <c r="M81" s="90"/>
      <c r="N81" s="90"/>
      <c r="O81" s="91"/>
      <c r="P81" s="91"/>
      <c r="Q81" s="91"/>
      <c r="R81" s="91"/>
      <c r="S81" s="91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1"/>
      <c r="AG81" s="91"/>
      <c r="AH81" s="91"/>
      <c r="AI81" s="90"/>
      <c r="AJ81" s="91"/>
      <c r="AK81" s="90"/>
      <c r="AL81" s="90"/>
      <c r="AM81" s="90"/>
      <c r="AN81" s="416"/>
      <c r="AO81" s="417"/>
      <c r="AP81" s="86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</row>
    <row r="82" spans="1:85" s="68" customFormat="1" ht="81" customHeight="1">
      <c r="A82" s="99"/>
      <c r="B82" s="100"/>
      <c r="C82" s="101" t="s">
        <v>131</v>
      </c>
      <c r="D82" s="101" t="s">
        <v>132</v>
      </c>
      <c r="E82" s="101" t="s">
        <v>133</v>
      </c>
      <c r="F82" s="101" t="s">
        <v>134</v>
      </c>
      <c r="G82" s="102" t="s">
        <v>127</v>
      </c>
      <c r="H82" s="102" t="s">
        <v>128</v>
      </c>
      <c r="I82" s="102" t="s">
        <v>129</v>
      </c>
      <c r="J82" s="102" t="s">
        <v>130</v>
      </c>
      <c r="K82" s="101" t="s">
        <v>135</v>
      </c>
      <c r="L82" s="102" t="s">
        <v>127</v>
      </c>
      <c r="M82" s="102" t="s">
        <v>129</v>
      </c>
      <c r="N82" s="102" t="s">
        <v>130</v>
      </c>
      <c r="O82" s="101" t="s">
        <v>136</v>
      </c>
      <c r="P82" s="103" t="s">
        <v>137</v>
      </c>
      <c r="Q82" s="103" t="s">
        <v>138</v>
      </c>
      <c r="R82" s="101" t="s">
        <v>139</v>
      </c>
      <c r="S82" s="101" t="s">
        <v>140</v>
      </c>
      <c r="T82" s="101" t="s">
        <v>141</v>
      </c>
      <c r="U82" s="102" t="s">
        <v>195</v>
      </c>
      <c r="V82" s="102" t="s">
        <v>196</v>
      </c>
      <c r="W82" s="102"/>
      <c r="X82" s="102" t="s">
        <v>197</v>
      </c>
      <c r="Y82" s="102" t="s">
        <v>198</v>
      </c>
      <c r="Z82" s="102" t="s">
        <v>199</v>
      </c>
      <c r="AA82" s="102" t="s">
        <v>200</v>
      </c>
      <c r="AB82" s="102"/>
      <c r="AC82" s="101" t="s">
        <v>142</v>
      </c>
      <c r="AD82" s="101" t="s">
        <v>143</v>
      </c>
      <c r="AE82" s="101" t="s">
        <v>144</v>
      </c>
      <c r="AF82" s="101"/>
      <c r="AG82" s="101" t="s">
        <v>145</v>
      </c>
      <c r="AH82" s="101" t="s">
        <v>146</v>
      </c>
      <c r="AI82" s="101" t="s">
        <v>147</v>
      </c>
      <c r="AJ82" s="101" t="s">
        <v>203</v>
      </c>
      <c r="AK82" s="103" t="s">
        <v>148</v>
      </c>
      <c r="AL82" s="103" t="s">
        <v>149</v>
      </c>
      <c r="AM82" s="101" t="s">
        <v>150</v>
      </c>
      <c r="AN82" s="101" t="s">
        <v>205</v>
      </c>
      <c r="AO82" s="84"/>
      <c r="AP82" s="83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</row>
    <row r="83" spans="1:97" s="15" customFormat="1" ht="17.25" customHeight="1">
      <c r="A83" s="31" t="s">
        <v>126</v>
      </c>
      <c r="B83" s="1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"/>
      <c r="AP83" s="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</row>
    <row r="84" spans="1:98" ht="15">
      <c r="A84" s="48" t="s">
        <v>111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CT84" s="7"/>
    </row>
    <row r="85" spans="2:98" ht="15">
      <c r="B85" s="33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8"/>
      <c r="AH85" s="87"/>
      <c r="AI85" s="87"/>
      <c r="AJ85" s="87"/>
      <c r="AK85" s="88"/>
      <c r="AL85" s="88"/>
      <c r="AM85" s="88"/>
      <c r="AN85" s="87"/>
      <c r="CS85" s="7"/>
      <c r="CT85" s="7"/>
    </row>
    <row r="86" spans="27:98" ht="15"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2"/>
      <c r="CQ86" s="7"/>
      <c r="CR86" s="7"/>
      <c r="CS86" s="7"/>
      <c r="CT86" s="7"/>
    </row>
    <row r="87" spans="1:98" ht="15">
      <c r="A87" s="7"/>
      <c r="B87" s="7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79"/>
      <c r="AH87" s="79"/>
      <c r="AI87" s="79"/>
      <c r="AJ87" s="79"/>
      <c r="AK87" s="79"/>
      <c r="AL87" s="79"/>
      <c r="AM87" s="79"/>
      <c r="AN87" s="79"/>
      <c r="CM87" s="7"/>
      <c r="CN87" s="7"/>
      <c r="CO87" s="7"/>
      <c r="CP87" s="7"/>
      <c r="CQ87" s="7"/>
      <c r="CR87" s="7"/>
      <c r="CS87" s="7"/>
      <c r="CT87" s="7"/>
    </row>
    <row r="88" spans="1:98" ht="15">
      <c r="A88" s="7"/>
      <c r="B88" s="7"/>
      <c r="C88" s="21"/>
      <c r="D88" s="21"/>
      <c r="E88" s="21">
        <v>1000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79"/>
      <c r="AH88" s="79"/>
      <c r="AI88" s="79"/>
      <c r="AJ88" s="79"/>
      <c r="AK88" s="79"/>
      <c r="AL88" s="79"/>
      <c r="AM88" s="79"/>
      <c r="AN88" s="79"/>
      <c r="CM88" s="7"/>
      <c r="CN88" s="7"/>
      <c r="CO88" s="7"/>
      <c r="CP88" s="7"/>
      <c r="CQ88" s="7"/>
      <c r="CR88" s="7"/>
      <c r="CS88" s="7"/>
      <c r="CT88" s="7"/>
    </row>
    <row r="89" spans="1:98" ht="15">
      <c r="A89" s="7"/>
      <c r="B89" s="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79"/>
      <c r="AJ89" s="79"/>
      <c r="AK89" s="79"/>
      <c r="AL89" s="79"/>
      <c r="AM89" s="79"/>
      <c r="AN89" s="79"/>
      <c r="CO89" s="7"/>
      <c r="CP89" s="7"/>
      <c r="CQ89" s="7"/>
      <c r="CR89" s="7"/>
      <c r="CS89" s="7"/>
      <c r="CT89" s="7"/>
    </row>
    <row r="90" spans="3:98" ht="1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79"/>
      <c r="AN90" s="79"/>
      <c r="CS90" s="7"/>
      <c r="CT90" s="7"/>
    </row>
    <row r="91" spans="3:98" ht="1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79"/>
      <c r="AN91" s="79"/>
      <c r="CS91" s="7"/>
      <c r="CT91" s="7"/>
    </row>
    <row r="92" spans="3:98" ht="1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79"/>
      <c r="AN92" s="79"/>
      <c r="CS92" s="7"/>
      <c r="CT92" s="7"/>
    </row>
    <row r="93" spans="3:98" ht="1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79"/>
      <c r="AN93" s="79"/>
      <c r="CS93" s="7"/>
      <c r="CT93" s="7"/>
    </row>
    <row r="94" spans="3:98" ht="1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79"/>
      <c r="AN94" s="79"/>
      <c r="CS94" s="7"/>
      <c r="CT94" s="7"/>
    </row>
    <row r="95" spans="3:98" ht="1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79"/>
      <c r="AN95" s="79"/>
      <c r="CS95" s="7"/>
      <c r="CT95" s="7"/>
    </row>
    <row r="96" spans="3:98" ht="1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79"/>
      <c r="AN96" s="79"/>
      <c r="CS96" s="7"/>
      <c r="CT96" s="7"/>
    </row>
    <row r="97" spans="3:98" ht="1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79"/>
      <c r="AN97" s="79"/>
      <c r="CS97" s="7"/>
      <c r="CT97" s="7"/>
    </row>
    <row r="98" spans="3:15" ht="1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</sheetData>
  <sheetProtection/>
  <mergeCells count="1">
    <mergeCell ref="AO4:AP4"/>
  </mergeCells>
  <printOptions/>
  <pageMargins left="0.25" right="0.24" top="0.7480314960629921" bottom="0.7480314960629921" header="0.31496062992125984" footer="0.31496062992125984"/>
  <pageSetup horizontalDpi="600" verticalDpi="600" orientation="landscape" paperSize="9" scale="50" r:id="rId1"/>
  <ignoredErrors>
    <ignoredError sqref="AP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C107"/>
  <sheetViews>
    <sheetView showGridLines="0" zoomScalePageLayoutView="0" workbookViewId="0" topLeftCell="A60">
      <selection activeCell="AY74" sqref="AY73:AY74"/>
    </sheetView>
  </sheetViews>
  <sheetFormatPr defaultColWidth="9.140625" defaultRowHeight="12.75"/>
  <cols>
    <col min="1" max="1" width="7.8515625" style="7" customWidth="1"/>
    <col min="2" max="2" width="9.00390625" style="7" customWidth="1"/>
    <col min="3" max="3" width="12.28125" style="7" customWidth="1"/>
    <col min="4" max="4" width="9.57421875" style="7" bestFit="1" customWidth="1"/>
    <col min="5" max="5" width="12.7109375" style="7" customWidth="1"/>
    <col min="6" max="6" width="10.28125" style="7" customWidth="1"/>
    <col min="7" max="7" width="7.8515625" style="7" customWidth="1"/>
    <col min="8" max="8" width="10.7109375" style="7" customWidth="1"/>
    <col min="9" max="9" width="11.421875" style="7" customWidth="1"/>
    <col min="10" max="10" width="12.57421875" style="7" customWidth="1"/>
    <col min="11" max="11" width="9.8515625" style="7" customWidth="1"/>
    <col min="12" max="12" width="8.00390625" style="7" customWidth="1"/>
    <col min="13" max="13" width="11.28125" style="7" customWidth="1"/>
    <col min="14" max="14" width="9.7109375" style="7" customWidth="1"/>
    <col min="15" max="15" width="10.140625" style="7" customWidth="1"/>
    <col min="16" max="16" width="8.57421875" style="7" customWidth="1"/>
    <col min="17" max="17" width="11.8515625" style="7" customWidth="1"/>
    <col min="18" max="18" width="12.7109375" style="7" customWidth="1"/>
    <col min="19" max="19" width="11.421875" style="7" customWidth="1"/>
    <col min="20" max="20" width="10.28125" style="7" bestFit="1" customWidth="1"/>
    <col min="21" max="21" width="9.00390625" style="7" customWidth="1"/>
    <col min="22" max="22" width="10.28125" style="7" customWidth="1"/>
    <col min="23" max="23" width="13.8515625" style="7" customWidth="1"/>
    <col min="24" max="24" width="13.57421875" style="22" customWidth="1"/>
    <col min="25" max="25" width="15.57421875" style="22" customWidth="1"/>
    <col min="26" max="26" width="10.421875" style="22" customWidth="1"/>
    <col min="27" max="28" width="17.28125" style="22" customWidth="1"/>
    <col min="29" max="29" width="11.140625" style="22" customWidth="1"/>
    <col min="30" max="30" width="11.8515625" style="22" customWidth="1"/>
    <col min="31" max="32" width="10.28125" style="22" customWidth="1"/>
    <col min="33" max="33" width="14.8515625" style="22" customWidth="1"/>
    <col min="34" max="34" width="11.421875" style="22" customWidth="1"/>
    <col min="35" max="35" width="7.8515625" style="22" customWidth="1"/>
    <col min="36" max="36" width="7.140625" style="22" customWidth="1"/>
    <col min="37" max="37" width="11.7109375" style="22" customWidth="1"/>
    <col min="38" max="38" width="10.8515625" style="22" bestFit="1" customWidth="1"/>
    <col min="39" max="40" width="10.8515625" style="22" customWidth="1"/>
    <col min="41" max="41" width="7.8515625" style="22" bestFit="1" customWidth="1"/>
    <col min="42" max="42" width="9.00390625" style="22" customWidth="1"/>
    <col min="43" max="43" width="10.57421875" style="22" customWidth="1"/>
    <col min="44" max="44" width="13.421875" style="22" customWidth="1"/>
    <col min="45" max="45" width="11.7109375" style="22" customWidth="1"/>
    <col min="46" max="46" width="12.28125" style="2" customWidth="1"/>
    <col min="47" max="47" width="9.8515625" style="2" customWidth="1"/>
    <col min="48" max="211" width="9.140625" style="2" customWidth="1"/>
    <col min="212" max="16384" width="9.140625" style="7" customWidth="1"/>
  </cols>
  <sheetData>
    <row r="1" spans="1:13" ht="18.75">
      <c r="A1" s="5" t="s">
        <v>218</v>
      </c>
      <c r="B1" s="5"/>
      <c r="C1" s="5"/>
      <c r="D1" s="6"/>
      <c r="E1" s="6"/>
      <c r="F1" s="6"/>
      <c r="M1" s="9"/>
    </row>
    <row r="2" spans="1:6" ht="15.75">
      <c r="A2" s="29" t="s">
        <v>125</v>
      </c>
      <c r="B2" s="5"/>
      <c r="C2" s="6"/>
      <c r="D2" s="6"/>
      <c r="E2" s="6"/>
      <c r="F2" s="6"/>
    </row>
    <row r="3" ht="6.75" customHeight="1"/>
    <row r="4" spans="1:211" s="11" customFormat="1" ht="76.5" customHeight="1">
      <c r="A4" s="62" t="s">
        <v>85</v>
      </c>
      <c r="B4" s="63"/>
      <c r="C4" s="52" t="s">
        <v>9</v>
      </c>
      <c r="D4" s="52" t="s">
        <v>40</v>
      </c>
      <c r="E4" s="52" t="s">
        <v>41</v>
      </c>
      <c r="F4" s="52" t="s">
        <v>10</v>
      </c>
      <c r="G4" s="52" t="s">
        <v>11</v>
      </c>
      <c r="H4" s="52" t="s">
        <v>42</v>
      </c>
      <c r="I4" s="52" t="s">
        <v>43</v>
      </c>
      <c r="J4" s="52" t="s">
        <v>44</v>
      </c>
      <c r="K4" s="52" t="s">
        <v>10</v>
      </c>
      <c r="L4" s="52" t="s">
        <v>11</v>
      </c>
      <c r="M4" s="52" t="s">
        <v>42</v>
      </c>
      <c r="N4" s="52" t="s">
        <v>43</v>
      </c>
      <c r="O4" s="52" t="s">
        <v>45</v>
      </c>
      <c r="P4" s="52" t="s">
        <v>46</v>
      </c>
      <c r="Q4" s="52" t="s">
        <v>47</v>
      </c>
      <c r="R4" s="52" t="s">
        <v>48</v>
      </c>
      <c r="S4" s="52" t="s">
        <v>49</v>
      </c>
      <c r="T4" s="52" t="s">
        <v>50</v>
      </c>
      <c r="U4" s="52" t="s">
        <v>51</v>
      </c>
      <c r="V4" s="52" t="s">
        <v>52</v>
      </c>
      <c r="W4" s="52" t="s">
        <v>53</v>
      </c>
      <c r="X4" s="69" t="s">
        <v>54</v>
      </c>
      <c r="Y4" s="69" t="s">
        <v>55</v>
      </c>
      <c r="Z4" s="69" t="s">
        <v>56</v>
      </c>
      <c r="AA4" s="69" t="s">
        <v>57</v>
      </c>
      <c r="AB4" s="69" t="s">
        <v>416</v>
      </c>
      <c r="AC4" s="69" t="s">
        <v>417</v>
      </c>
      <c r="AD4" s="69" t="s">
        <v>58</v>
      </c>
      <c r="AE4" s="69" t="s">
        <v>59</v>
      </c>
      <c r="AF4" s="69" t="s">
        <v>60</v>
      </c>
      <c r="AG4" s="69" t="s">
        <v>61</v>
      </c>
      <c r="AH4" s="69" t="s">
        <v>62</v>
      </c>
      <c r="AI4" s="69" t="s">
        <v>63</v>
      </c>
      <c r="AJ4" s="69" t="s">
        <v>64</v>
      </c>
      <c r="AK4" s="69" t="s">
        <v>65</v>
      </c>
      <c r="AL4" s="69" t="s">
        <v>66</v>
      </c>
      <c r="AM4" s="69" t="s">
        <v>67</v>
      </c>
      <c r="AN4" s="69" t="s">
        <v>68</v>
      </c>
      <c r="AO4" s="69" t="s">
        <v>12</v>
      </c>
      <c r="AP4" s="69" t="s">
        <v>69</v>
      </c>
      <c r="AQ4" s="69" t="s">
        <v>70</v>
      </c>
      <c r="AR4" s="69" t="s">
        <v>71</v>
      </c>
      <c r="AS4" s="69" t="s">
        <v>72</v>
      </c>
      <c r="AT4" s="411" t="s">
        <v>112</v>
      </c>
      <c r="AU4" s="411"/>
      <c r="AV4" s="75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</row>
    <row r="5" spans="1:211" s="13" customFormat="1" ht="16.5" customHeight="1" hidden="1">
      <c r="A5" s="54">
        <v>2011</v>
      </c>
      <c r="B5" s="54"/>
      <c r="C5" s="43">
        <v>313301.82300000003</v>
      </c>
      <c r="D5" s="43">
        <v>271089.78</v>
      </c>
      <c r="E5" s="43">
        <v>72903.82999999999</v>
      </c>
      <c r="F5" s="73">
        <v>61901.528</v>
      </c>
      <c r="G5" s="73">
        <v>4217.876</v>
      </c>
      <c r="H5" s="73">
        <v>3854.4809999999998</v>
      </c>
      <c r="I5" s="73">
        <v>2929.9449999999997</v>
      </c>
      <c r="J5" s="43">
        <v>12847.39</v>
      </c>
      <c r="K5" s="73">
        <v>11027.552</v>
      </c>
      <c r="L5" s="73">
        <v>816.32</v>
      </c>
      <c r="M5" s="73">
        <v>588.837</v>
      </c>
      <c r="N5" s="73">
        <v>414.681</v>
      </c>
      <c r="O5" s="43">
        <v>32448.069</v>
      </c>
      <c r="P5" s="43">
        <v>9999.7</v>
      </c>
      <c r="Q5" s="43">
        <v>5441.879</v>
      </c>
      <c r="R5" s="73">
        <v>200.05</v>
      </c>
      <c r="S5" s="73">
        <v>16805.401</v>
      </c>
      <c r="T5" s="43">
        <v>110075.15</v>
      </c>
      <c r="U5" s="43">
        <v>4738.888</v>
      </c>
      <c r="V5" s="43">
        <v>59352.352999999996</v>
      </c>
      <c r="W5" s="43">
        <v>1658.2669999999998</v>
      </c>
      <c r="X5" s="43">
        <v>52833.451</v>
      </c>
      <c r="Y5" s="43">
        <v>2504.765</v>
      </c>
      <c r="Z5" s="43">
        <v>2355.87</v>
      </c>
      <c r="AA5" s="43">
        <v>1390.392</v>
      </c>
      <c r="AB5" s="43"/>
      <c r="AC5" s="43">
        <v>6961.3060000000005</v>
      </c>
      <c r="AD5" s="43">
        <v>1447.533</v>
      </c>
      <c r="AE5" s="43">
        <v>2255.3740000000003</v>
      </c>
      <c r="AF5" s="43">
        <v>1139.3880000000001</v>
      </c>
      <c r="AG5" s="43">
        <v>30664.325999999997</v>
      </c>
      <c r="AH5" s="43">
        <v>24900.494</v>
      </c>
      <c r="AI5" s="43">
        <v>5404.435</v>
      </c>
      <c r="AJ5" s="73">
        <v>359.39699999999993</v>
      </c>
      <c r="AK5" s="43">
        <v>30696.938000000002</v>
      </c>
      <c r="AL5" s="43">
        <v>6737.473</v>
      </c>
      <c r="AM5" s="43">
        <v>6642.945</v>
      </c>
      <c r="AN5" s="43">
        <v>94.52799999999999</v>
      </c>
      <c r="AO5" s="43">
        <v>5380.93</v>
      </c>
      <c r="AP5" s="43">
        <v>4639.706</v>
      </c>
      <c r="AQ5" s="43">
        <v>741.224</v>
      </c>
      <c r="AR5" s="43">
        <v>0</v>
      </c>
      <c r="AS5" s="73">
        <v>42212.043</v>
      </c>
      <c r="AT5" s="96"/>
      <c r="AU5" s="97">
        <v>2011</v>
      </c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</row>
    <row r="6" spans="1:211" s="13" customFormat="1" ht="16.5" customHeight="1" hidden="1">
      <c r="A6" s="54">
        <v>2012</v>
      </c>
      <c r="B6" s="54"/>
      <c r="C6" s="43">
        <f>C11+C12+C13+C14+C15+C16+C17+C18+C19+C20+C21+C22</f>
        <v>361886.685</v>
      </c>
      <c r="D6" s="43">
        <f aca="true" t="shared" si="0" ref="D6:AS6">D11+D12+D13+D14+D15+D16+D17+D18+D19+D20+D21+D22</f>
        <v>313470.6379999999</v>
      </c>
      <c r="E6" s="43">
        <f t="shared" si="0"/>
        <v>86462.708</v>
      </c>
      <c r="F6" s="43">
        <f t="shared" si="0"/>
        <v>75435.10100000001</v>
      </c>
      <c r="G6" s="43">
        <f t="shared" si="0"/>
        <v>5131.097</v>
      </c>
      <c r="H6" s="43">
        <f t="shared" si="0"/>
        <v>2577.821</v>
      </c>
      <c r="I6" s="43">
        <f t="shared" si="0"/>
        <v>3318.6890000000003</v>
      </c>
      <c r="J6" s="43">
        <f t="shared" si="0"/>
        <v>14728.208999999999</v>
      </c>
      <c r="K6" s="43">
        <f t="shared" si="0"/>
        <v>13001.653</v>
      </c>
      <c r="L6" s="43">
        <f t="shared" si="0"/>
        <v>948.848</v>
      </c>
      <c r="M6" s="43">
        <f t="shared" si="0"/>
        <v>360.009</v>
      </c>
      <c r="N6" s="43">
        <f t="shared" si="0"/>
        <v>417.69899999999996</v>
      </c>
      <c r="O6" s="43">
        <f t="shared" si="0"/>
        <v>32893.602999999996</v>
      </c>
      <c r="P6" s="43">
        <f t="shared" si="0"/>
        <v>10965.394</v>
      </c>
      <c r="Q6" s="43">
        <f t="shared" si="0"/>
        <v>538.5229999999999</v>
      </c>
      <c r="R6" s="43">
        <f t="shared" si="0"/>
        <v>186.18800000000005</v>
      </c>
      <c r="S6" s="43">
        <f t="shared" si="0"/>
        <v>4371.209</v>
      </c>
      <c r="T6" s="43">
        <f t="shared" si="0"/>
        <v>129477.01899999999</v>
      </c>
      <c r="U6" s="43">
        <f t="shared" si="0"/>
        <v>3912.409</v>
      </c>
      <c r="V6" s="43">
        <f t="shared" si="0"/>
        <v>70184.496</v>
      </c>
      <c r="W6" s="43">
        <f t="shared" si="0"/>
        <v>1764.4329999999998</v>
      </c>
      <c r="X6" s="43">
        <f t="shared" si="0"/>
        <v>63683.535</v>
      </c>
      <c r="Y6" s="43">
        <f t="shared" si="0"/>
        <v>2399.5589999999997</v>
      </c>
      <c r="Z6" s="43">
        <f t="shared" si="0"/>
        <v>2336.969</v>
      </c>
      <c r="AA6" s="43">
        <f t="shared" si="0"/>
        <v>926.399</v>
      </c>
      <c r="AB6" s="43"/>
      <c r="AC6" s="43">
        <f>AC11+AC12+AC13+AC14+AC15+AC16+AC17+AC18+AC19+AC20+AC21+AC22</f>
        <v>7553.044000000001</v>
      </c>
      <c r="AD6" s="43">
        <f t="shared" si="0"/>
        <v>5410.637</v>
      </c>
      <c r="AE6" s="43">
        <f t="shared" si="0"/>
        <v>2922.4230000000002</v>
      </c>
      <c r="AF6" s="43">
        <f t="shared" si="0"/>
        <v>1296.311</v>
      </c>
      <c r="AG6" s="43">
        <f t="shared" si="0"/>
        <v>34379.807</v>
      </c>
      <c r="AH6" s="43">
        <f t="shared" si="0"/>
        <v>27713.409000000003</v>
      </c>
      <c r="AI6" s="43">
        <f t="shared" si="0"/>
        <v>5987.951999999999</v>
      </c>
      <c r="AJ6" s="43">
        <f t="shared" si="0"/>
        <v>678.4459999999999</v>
      </c>
      <c r="AK6" s="43">
        <f t="shared" si="0"/>
        <v>34365.315</v>
      </c>
      <c r="AL6" s="43">
        <f t="shared" si="0"/>
        <v>6006.362</v>
      </c>
      <c r="AM6" s="43">
        <f t="shared" si="0"/>
        <v>5752.3009999999995</v>
      </c>
      <c r="AN6" s="43">
        <f t="shared" si="0"/>
        <v>1539.741</v>
      </c>
      <c r="AO6" s="43">
        <f t="shared" si="0"/>
        <v>9537.421999999999</v>
      </c>
      <c r="AP6" s="43">
        <f t="shared" si="0"/>
        <v>8184.986999999999</v>
      </c>
      <c r="AQ6" s="43">
        <f t="shared" si="0"/>
        <v>1352.4350000000002</v>
      </c>
      <c r="AR6" s="43">
        <f t="shared" si="0"/>
        <v>0</v>
      </c>
      <c r="AS6" s="43">
        <f t="shared" si="0"/>
        <v>48416.047</v>
      </c>
      <c r="AT6" s="105"/>
      <c r="AU6" s="123">
        <v>2012</v>
      </c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</row>
    <row r="7" spans="1:211" s="13" customFormat="1" ht="16.5" customHeight="1">
      <c r="A7" s="54">
        <v>2014</v>
      </c>
      <c r="B7" s="54"/>
      <c r="C7" s="43">
        <v>448423.971</v>
      </c>
      <c r="D7" s="43">
        <v>398516.7699999999</v>
      </c>
      <c r="E7" s="43">
        <v>110370.07399999998</v>
      </c>
      <c r="F7" s="43">
        <v>97661.11899999999</v>
      </c>
      <c r="G7" s="43">
        <v>5676.147</v>
      </c>
      <c r="H7" s="43">
        <v>2489.94</v>
      </c>
      <c r="I7" s="43">
        <v>4542.8679999999995</v>
      </c>
      <c r="J7" s="43">
        <v>18926.444</v>
      </c>
      <c r="K7" s="43">
        <v>16891.831</v>
      </c>
      <c r="L7" s="43">
        <v>1096.158</v>
      </c>
      <c r="M7" s="43">
        <v>332.777</v>
      </c>
      <c r="N7" s="43">
        <v>605.678</v>
      </c>
      <c r="O7" s="43">
        <v>40691.136999999995</v>
      </c>
      <c r="P7" s="43">
        <v>12165.043</v>
      </c>
      <c r="Q7" s="43">
        <v>357.554</v>
      </c>
      <c r="R7" s="43">
        <v>454.11499999999995</v>
      </c>
      <c r="S7" s="43">
        <v>27714.425000000003</v>
      </c>
      <c r="T7" s="43">
        <v>162326.91999999998</v>
      </c>
      <c r="U7" s="43">
        <v>3835.9610000000002</v>
      </c>
      <c r="V7" s="43">
        <v>83528.327</v>
      </c>
      <c r="W7" s="43">
        <v>2467.262</v>
      </c>
      <c r="X7" s="43">
        <v>77293.72899999999</v>
      </c>
      <c r="Y7" s="43">
        <v>1240.168</v>
      </c>
      <c r="Z7" s="43">
        <v>2527.168</v>
      </c>
      <c r="AA7" s="43">
        <v>2552.13</v>
      </c>
      <c r="AB7" s="43"/>
      <c r="AC7" s="43">
        <v>9147.679</v>
      </c>
      <c r="AD7" s="43">
        <v>2850.3579999999997</v>
      </c>
      <c r="AE7" s="43">
        <v>7735.248999999999</v>
      </c>
      <c r="AF7" s="43">
        <v>1556.11</v>
      </c>
      <c r="AG7" s="43">
        <v>47344.204000000005</v>
      </c>
      <c r="AH7" s="43">
        <v>38787.34599999999</v>
      </c>
      <c r="AI7" s="43">
        <v>7695.330999999999</v>
      </c>
      <c r="AJ7" s="43">
        <v>861.5269999999999</v>
      </c>
      <c r="AK7" s="43">
        <v>48001.296</v>
      </c>
      <c r="AL7" s="43">
        <v>7683.072999999999</v>
      </c>
      <c r="AM7" s="43">
        <v>6749.678</v>
      </c>
      <c r="AN7" s="43">
        <v>933.395</v>
      </c>
      <c r="AO7" s="43">
        <v>10517.826000000001</v>
      </c>
      <c r="AP7" s="43">
        <v>9584.962</v>
      </c>
      <c r="AQ7" s="43">
        <v>932.8639999999998</v>
      </c>
      <c r="AR7" s="43">
        <v>0</v>
      </c>
      <c r="AS7" s="43">
        <v>49907.201</v>
      </c>
      <c r="AT7" s="105"/>
      <c r="AU7" s="123">
        <v>2014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</row>
    <row r="8" spans="1:211" s="13" customFormat="1" ht="16.5" customHeight="1">
      <c r="A8" s="54">
        <v>2015</v>
      </c>
      <c r="B8" s="54"/>
      <c r="C8" s="43">
        <v>505992.432</v>
      </c>
      <c r="D8" s="43">
        <v>452986.692</v>
      </c>
      <c r="E8" s="43">
        <v>125046.49699999999</v>
      </c>
      <c r="F8" s="43">
        <v>110090.897</v>
      </c>
      <c r="G8" s="43">
        <v>6679.44</v>
      </c>
      <c r="H8" s="43">
        <v>3284.2960000000003</v>
      </c>
      <c r="I8" s="43">
        <v>4991.863999999999</v>
      </c>
      <c r="J8" s="43">
        <v>21041.625</v>
      </c>
      <c r="K8" s="43">
        <v>18632.075</v>
      </c>
      <c r="L8" s="43">
        <v>1310.886</v>
      </c>
      <c r="M8" s="43">
        <v>428.349</v>
      </c>
      <c r="N8" s="43">
        <v>670.3149999999999</v>
      </c>
      <c r="O8" s="43">
        <v>45444.09700000001</v>
      </c>
      <c r="P8" s="43">
        <v>12692.019999999999</v>
      </c>
      <c r="Q8" s="43">
        <v>380.27500000000003</v>
      </c>
      <c r="R8" s="43">
        <v>240.38900000000004</v>
      </c>
      <c r="S8" s="43">
        <v>32131.413000000004</v>
      </c>
      <c r="T8" s="43">
        <v>182786.77599999998</v>
      </c>
      <c r="U8" s="43">
        <v>4819.983</v>
      </c>
      <c r="V8" s="43">
        <v>87560.39</v>
      </c>
      <c r="W8" s="43">
        <v>3085.9919999999997</v>
      </c>
      <c r="X8" s="43">
        <v>80083.17</v>
      </c>
      <c r="Y8" s="43">
        <v>1145.097</v>
      </c>
      <c r="Z8" s="43">
        <v>3246.1310000000003</v>
      </c>
      <c r="AA8" s="43">
        <v>3688.13</v>
      </c>
      <c r="AB8" s="43"/>
      <c r="AC8" s="43">
        <v>9971.167000000001</v>
      </c>
      <c r="AD8" s="43">
        <v>5730.188</v>
      </c>
      <c r="AE8" s="43">
        <v>9089.402</v>
      </c>
      <c r="AF8" s="43">
        <v>1909.7730000000001</v>
      </c>
      <c r="AG8" s="43">
        <v>55765.109000000004</v>
      </c>
      <c r="AH8" s="43">
        <v>46122.736999999994</v>
      </c>
      <c r="AI8" s="43">
        <v>8577.978000000001</v>
      </c>
      <c r="AJ8" s="43">
        <v>1064.394</v>
      </c>
      <c r="AK8" s="43">
        <v>56874.952</v>
      </c>
      <c r="AL8" s="43">
        <v>10459.912</v>
      </c>
      <c r="AM8" s="43">
        <v>9814.795</v>
      </c>
      <c r="AN8" s="43">
        <v>645.117</v>
      </c>
      <c r="AO8" s="43">
        <v>11332.833</v>
      </c>
      <c r="AP8" s="43">
        <v>10964.228</v>
      </c>
      <c r="AQ8" s="43">
        <v>368.605</v>
      </c>
      <c r="AR8" s="43">
        <v>0</v>
      </c>
      <c r="AS8" s="43">
        <v>53005.740000000005</v>
      </c>
      <c r="AT8" s="105"/>
      <c r="AU8" s="123">
        <v>2015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</row>
    <row r="9" spans="1:211" s="13" customFormat="1" ht="16.5" customHeight="1">
      <c r="A9" s="53">
        <v>2016</v>
      </c>
      <c r="B9" s="56"/>
      <c r="C9" s="45">
        <v>583689.317</v>
      </c>
      <c r="D9" s="45">
        <v>533442.78</v>
      </c>
      <c r="E9" s="45">
        <v>148856.93099999998</v>
      </c>
      <c r="F9" s="45">
        <v>129966.392</v>
      </c>
      <c r="G9" s="45">
        <v>7594.069</v>
      </c>
      <c r="H9" s="45">
        <v>4817.936999999999</v>
      </c>
      <c r="I9" s="45">
        <v>6478.532999999999</v>
      </c>
      <c r="J9" s="45">
        <v>24695.845</v>
      </c>
      <c r="K9" s="45">
        <v>21791.024</v>
      </c>
      <c r="L9" s="45">
        <v>1443.206</v>
      </c>
      <c r="M9" s="45">
        <v>640.2119999999999</v>
      </c>
      <c r="N9" s="45">
        <v>821.4030000000001</v>
      </c>
      <c r="O9" s="45">
        <v>53936.587</v>
      </c>
      <c r="P9" s="45">
        <v>14134.191</v>
      </c>
      <c r="Q9" s="45">
        <v>377.807</v>
      </c>
      <c r="R9" s="45">
        <v>258.957</v>
      </c>
      <c r="S9" s="45">
        <v>39165.632000000005</v>
      </c>
      <c r="T9" s="45">
        <v>224871.91000000003</v>
      </c>
      <c r="U9" s="45">
        <v>5832.407999999999</v>
      </c>
      <c r="V9" s="45">
        <v>116763.287</v>
      </c>
      <c r="W9" s="45">
        <v>3706.1969999999997</v>
      </c>
      <c r="X9" s="45">
        <v>106786.355</v>
      </c>
      <c r="Y9" s="45">
        <v>1310.4690000000003</v>
      </c>
      <c r="Z9" s="45">
        <v>4960.2660000000005</v>
      </c>
      <c r="AA9" s="45">
        <v>2465.415</v>
      </c>
      <c r="AB9" s="45"/>
      <c r="AC9" s="45">
        <v>11488.898</v>
      </c>
      <c r="AD9" s="45">
        <v>7202.182000000001</v>
      </c>
      <c r="AE9" s="45">
        <v>10814.34</v>
      </c>
      <c r="AF9" s="45">
        <v>2227.688</v>
      </c>
      <c r="AG9" s="45">
        <v>62683.905</v>
      </c>
      <c r="AH9" s="45">
        <v>52141.810999999994</v>
      </c>
      <c r="AI9" s="45">
        <v>10116.701</v>
      </c>
      <c r="AJ9" s="45">
        <v>425.39300000000003</v>
      </c>
      <c r="AK9" s="45">
        <v>59444.06</v>
      </c>
      <c r="AL9" s="45">
        <v>8881.417999999998</v>
      </c>
      <c r="AM9" s="45">
        <v>8487.861</v>
      </c>
      <c r="AN9" s="45">
        <v>393.557</v>
      </c>
      <c r="AO9" s="45">
        <v>12756.028999999999</v>
      </c>
      <c r="AP9" s="45">
        <v>11693.649000000001</v>
      </c>
      <c r="AQ9" s="45">
        <v>1062.3799999999999</v>
      </c>
      <c r="AR9" s="45">
        <v>0</v>
      </c>
      <c r="AS9" s="45">
        <v>50246.537</v>
      </c>
      <c r="AT9" s="126"/>
      <c r="AU9" s="124">
        <v>2016</v>
      </c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</row>
    <row r="10" spans="1:211" s="13" customFormat="1" ht="13.5">
      <c r="A10" s="58"/>
      <c r="B10" s="108" t="s">
        <v>15</v>
      </c>
      <c r="C10" s="71"/>
      <c r="D10" s="71"/>
      <c r="E10" s="71"/>
      <c r="F10" s="72"/>
      <c r="G10" s="72"/>
      <c r="H10" s="72"/>
      <c r="I10" s="72"/>
      <c r="J10" s="71"/>
      <c r="K10" s="72"/>
      <c r="L10" s="72"/>
      <c r="M10" s="72"/>
      <c r="N10" s="72"/>
      <c r="O10" s="71"/>
      <c r="P10" s="72"/>
      <c r="Q10" s="71"/>
      <c r="R10" s="72"/>
      <c r="S10" s="71"/>
      <c r="T10" s="71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1"/>
      <c r="AL10" s="72"/>
      <c r="AM10" s="72"/>
      <c r="AN10" s="72"/>
      <c r="AO10" s="72"/>
      <c r="AP10" s="72"/>
      <c r="AQ10" s="72"/>
      <c r="AR10" s="72"/>
      <c r="AS10" s="71"/>
      <c r="AT10" s="109" t="s">
        <v>113</v>
      </c>
      <c r="AU10" s="125"/>
      <c r="AV10" s="76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</row>
    <row r="11" spans="1:211" s="14" customFormat="1" ht="15" customHeight="1" hidden="1">
      <c r="A11" s="70">
        <v>2012</v>
      </c>
      <c r="B11" s="55" t="s">
        <v>73</v>
      </c>
      <c r="C11" s="43">
        <v>26347.013</v>
      </c>
      <c r="D11" s="43">
        <v>20956.303</v>
      </c>
      <c r="E11" s="43">
        <v>8412.725</v>
      </c>
      <c r="F11" s="43">
        <v>7674.368</v>
      </c>
      <c r="G11" s="43">
        <v>280.291</v>
      </c>
      <c r="H11" s="43">
        <v>230.289</v>
      </c>
      <c r="I11" s="43">
        <v>227.777</v>
      </c>
      <c r="J11" s="43">
        <v>1494.639</v>
      </c>
      <c r="K11" s="43">
        <v>1394.598</v>
      </c>
      <c r="L11" s="43">
        <v>43.722</v>
      </c>
      <c r="M11" s="43">
        <v>29.599</v>
      </c>
      <c r="N11" s="43">
        <v>26.72</v>
      </c>
      <c r="O11" s="43">
        <v>862.991</v>
      </c>
      <c r="P11" s="43">
        <v>166.21800000000002</v>
      </c>
      <c r="Q11" s="43">
        <v>21.381</v>
      </c>
      <c r="R11" s="43">
        <v>16.981</v>
      </c>
      <c r="S11" s="43">
        <v>4.4</v>
      </c>
      <c r="T11" s="43">
        <v>9176.516</v>
      </c>
      <c r="U11" s="43">
        <v>189.37400000000002</v>
      </c>
      <c r="V11" s="43">
        <v>5752.804</v>
      </c>
      <c r="W11" s="43">
        <v>118.166</v>
      </c>
      <c r="X11" s="43">
        <v>5369.141</v>
      </c>
      <c r="Y11" s="43">
        <v>175.872</v>
      </c>
      <c r="Z11" s="43">
        <v>89.625</v>
      </c>
      <c r="AA11" s="43">
        <v>138.403</v>
      </c>
      <c r="AB11" s="43"/>
      <c r="AC11" s="43">
        <v>500</v>
      </c>
      <c r="AD11" s="43">
        <v>35.943</v>
      </c>
      <c r="AE11" s="43">
        <v>204.52900000000002</v>
      </c>
      <c r="AF11" s="43">
        <v>42.476</v>
      </c>
      <c r="AG11" s="43">
        <v>2179.951</v>
      </c>
      <c r="AH11" s="43">
        <v>1985.482</v>
      </c>
      <c r="AI11" s="43">
        <v>328.188</v>
      </c>
      <c r="AJ11" s="43">
        <v>-133.719</v>
      </c>
      <c r="AK11" s="43">
        <v>522.025</v>
      </c>
      <c r="AL11" s="43">
        <v>10.773</v>
      </c>
      <c r="AM11" s="43">
        <v>5.773</v>
      </c>
      <c r="AN11" s="43">
        <v>5.273</v>
      </c>
      <c r="AO11" s="43">
        <v>476.634</v>
      </c>
      <c r="AP11" s="43">
        <v>376.634</v>
      </c>
      <c r="AQ11" s="43">
        <v>100</v>
      </c>
      <c r="AR11" s="43">
        <v>0</v>
      </c>
      <c r="AS11" s="43">
        <v>5390.71</v>
      </c>
      <c r="AT11" s="49" t="s">
        <v>114</v>
      </c>
      <c r="AU11" s="59" t="s">
        <v>189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</row>
    <row r="12" spans="1:211" s="14" customFormat="1" ht="15" customHeight="1" hidden="1">
      <c r="A12" s="70"/>
      <c r="B12" s="55" t="s">
        <v>74</v>
      </c>
      <c r="C12" s="43">
        <v>30158.856999999996</v>
      </c>
      <c r="D12" s="43">
        <v>21545.349</v>
      </c>
      <c r="E12" s="43">
        <v>6625.173</v>
      </c>
      <c r="F12" s="43">
        <v>5869.307</v>
      </c>
      <c r="G12" s="43">
        <v>362.533</v>
      </c>
      <c r="H12" s="43">
        <v>176.174</v>
      </c>
      <c r="I12" s="43">
        <v>217.159</v>
      </c>
      <c r="J12" s="43">
        <v>1130.5959999999998</v>
      </c>
      <c r="K12" s="43">
        <v>1004.12</v>
      </c>
      <c r="L12" s="43">
        <v>70.191</v>
      </c>
      <c r="M12" s="43">
        <v>26.598</v>
      </c>
      <c r="N12" s="43">
        <v>29.687</v>
      </c>
      <c r="O12" s="43">
        <v>1987.152</v>
      </c>
      <c r="P12" s="43">
        <v>539.057</v>
      </c>
      <c r="Q12" s="43">
        <v>201.081</v>
      </c>
      <c r="R12" s="43">
        <v>38.571</v>
      </c>
      <c r="S12" s="43">
        <v>5.806</v>
      </c>
      <c r="T12" s="43">
        <v>10423.453</v>
      </c>
      <c r="U12" s="43">
        <v>124.95500000000001</v>
      </c>
      <c r="V12" s="43">
        <v>6606.843</v>
      </c>
      <c r="W12" s="43">
        <v>125.202</v>
      </c>
      <c r="X12" s="43">
        <v>6078.486</v>
      </c>
      <c r="Y12" s="43">
        <v>220.173</v>
      </c>
      <c r="Z12" s="43">
        <v>182.982</v>
      </c>
      <c r="AA12" s="43">
        <v>109.586</v>
      </c>
      <c r="AB12" s="43"/>
      <c r="AC12" s="43">
        <v>0</v>
      </c>
      <c r="AD12" s="43">
        <v>106.467</v>
      </c>
      <c r="AE12" s="43">
        <v>227.897</v>
      </c>
      <c r="AF12" s="43">
        <v>103.59299999999999</v>
      </c>
      <c r="AG12" s="43">
        <v>2915.643</v>
      </c>
      <c r="AH12" s="43">
        <v>2395.101</v>
      </c>
      <c r="AI12" s="43">
        <v>440.62</v>
      </c>
      <c r="AJ12" s="43">
        <v>79.922</v>
      </c>
      <c r="AK12" s="43">
        <v>432.379</v>
      </c>
      <c r="AL12" s="43">
        <v>93.59200000000001</v>
      </c>
      <c r="AM12" s="43">
        <v>93.59100000000001</v>
      </c>
      <c r="AN12" s="43">
        <v>62.776</v>
      </c>
      <c r="AO12" s="43">
        <v>853.0040000000001</v>
      </c>
      <c r="AP12" s="43">
        <v>748.0400000000001</v>
      </c>
      <c r="AQ12" s="43">
        <v>104.964</v>
      </c>
      <c r="AR12" s="43">
        <v>0</v>
      </c>
      <c r="AS12" s="43">
        <v>8613.508</v>
      </c>
      <c r="AT12" s="49" t="s">
        <v>115</v>
      </c>
      <c r="AU12" s="59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</row>
    <row r="13" spans="1:211" s="14" customFormat="1" ht="15" customHeight="1" hidden="1">
      <c r="A13" s="70"/>
      <c r="B13" s="55" t="s">
        <v>75</v>
      </c>
      <c r="C13" s="43">
        <v>27343.976</v>
      </c>
      <c r="D13" s="43">
        <v>24024.41</v>
      </c>
      <c r="E13" s="43">
        <v>6610.183</v>
      </c>
      <c r="F13" s="43">
        <v>5808.812</v>
      </c>
      <c r="G13" s="43">
        <v>364.561</v>
      </c>
      <c r="H13" s="43">
        <v>171.75</v>
      </c>
      <c r="I13" s="43">
        <v>265.06</v>
      </c>
      <c r="J13" s="43">
        <v>1112.844</v>
      </c>
      <c r="K13" s="43">
        <v>983.23</v>
      </c>
      <c r="L13" s="43">
        <v>67.15</v>
      </c>
      <c r="M13" s="43">
        <v>25.551</v>
      </c>
      <c r="N13" s="43">
        <v>36.913</v>
      </c>
      <c r="O13" s="43">
        <v>1867.5929999999998</v>
      </c>
      <c r="P13" s="43">
        <v>476.49600000000004</v>
      </c>
      <c r="Q13" s="43">
        <v>74.568</v>
      </c>
      <c r="R13" s="43">
        <v>31.847</v>
      </c>
      <c r="S13" s="43">
        <v>6.696</v>
      </c>
      <c r="T13" s="43">
        <v>12693.596000000001</v>
      </c>
      <c r="U13" s="43">
        <v>96.92299999999999</v>
      </c>
      <c r="V13" s="43">
        <v>5219.502</v>
      </c>
      <c r="W13" s="43">
        <v>100.909</v>
      </c>
      <c r="X13" s="43">
        <v>4763.229</v>
      </c>
      <c r="Y13" s="43">
        <v>228.184</v>
      </c>
      <c r="Z13" s="43">
        <v>127.17999999999999</v>
      </c>
      <c r="AA13" s="43">
        <v>34.132</v>
      </c>
      <c r="AB13" s="43"/>
      <c r="AC13" s="43">
        <v>2105.819</v>
      </c>
      <c r="AD13" s="43">
        <v>766.816</v>
      </c>
      <c r="AE13" s="43">
        <v>229.967</v>
      </c>
      <c r="AF13" s="43">
        <v>133.242</v>
      </c>
      <c r="AG13" s="43">
        <v>3909.701</v>
      </c>
      <c r="AH13" s="43">
        <v>2360.866</v>
      </c>
      <c r="AI13" s="43">
        <v>655.794</v>
      </c>
      <c r="AJ13" s="43">
        <v>893.0409999999999</v>
      </c>
      <c r="AK13" s="43">
        <v>751.308</v>
      </c>
      <c r="AL13" s="43">
        <v>98.606</v>
      </c>
      <c r="AM13" s="43">
        <v>91.362</v>
      </c>
      <c r="AN13" s="43">
        <v>67.475</v>
      </c>
      <c r="AO13" s="43">
        <v>890.28</v>
      </c>
      <c r="AP13" s="43">
        <v>843.949</v>
      </c>
      <c r="AQ13" s="43">
        <v>46.331</v>
      </c>
      <c r="AR13" s="43">
        <v>0</v>
      </c>
      <c r="AS13" s="43">
        <v>3319.566</v>
      </c>
      <c r="AT13" s="49" t="s">
        <v>116</v>
      </c>
      <c r="AU13" s="59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</row>
    <row r="14" spans="1:211" s="14" customFormat="1" ht="15" customHeight="1" hidden="1">
      <c r="A14" s="70"/>
      <c r="B14" s="55" t="s">
        <v>76</v>
      </c>
      <c r="C14" s="43">
        <v>27718.746</v>
      </c>
      <c r="D14" s="43">
        <v>23073.998</v>
      </c>
      <c r="E14" s="43">
        <v>6944.346</v>
      </c>
      <c r="F14" s="43">
        <v>6020.374</v>
      </c>
      <c r="G14" s="43">
        <v>376.173</v>
      </c>
      <c r="H14" s="43">
        <v>210.323</v>
      </c>
      <c r="I14" s="43">
        <v>337.476</v>
      </c>
      <c r="J14" s="43">
        <v>1111.7369999999999</v>
      </c>
      <c r="K14" s="43">
        <v>970.627</v>
      </c>
      <c r="L14" s="43">
        <v>72.648</v>
      </c>
      <c r="M14" s="43">
        <v>28.324</v>
      </c>
      <c r="N14" s="43">
        <v>40.138</v>
      </c>
      <c r="O14" s="43">
        <v>2935.127</v>
      </c>
      <c r="P14" s="43">
        <v>1007.7909999999999</v>
      </c>
      <c r="Q14" s="43">
        <v>40.311</v>
      </c>
      <c r="R14" s="43">
        <v>13.721</v>
      </c>
      <c r="S14" s="43">
        <v>6.844</v>
      </c>
      <c r="T14" s="43">
        <v>9801.425999999998</v>
      </c>
      <c r="U14" s="43">
        <v>139.279</v>
      </c>
      <c r="V14" s="43">
        <v>6447.753</v>
      </c>
      <c r="W14" s="43">
        <v>157.606</v>
      </c>
      <c r="X14" s="43">
        <v>5935.374</v>
      </c>
      <c r="Y14" s="43">
        <v>185.86700000000002</v>
      </c>
      <c r="Z14" s="43">
        <v>168.906</v>
      </c>
      <c r="AA14" s="43">
        <v>101.106</v>
      </c>
      <c r="AB14" s="43"/>
      <c r="AC14" s="43">
        <v>916.017</v>
      </c>
      <c r="AD14" s="43">
        <v>67.976</v>
      </c>
      <c r="AE14" s="43">
        <v>231.41</v>
      </c>
      <c r="AF14" s="43">
        <v>178.46200000000002</v>
      </c>
      <c r="AG14" s="43">
        <v>1394.2930000000001</v>
      </c>
      <c r="AH14" s="43">
        <v>1838.895</v>
      </c>
      <c r="AI14" s="43">
        <v>337.84900000000005</v>
      </c>
      <c r="AJ14" s="43">
        <v>-782.451</v>
      </c>
      <c r="AK14" s="43">
        <v>1533.626</v>
      </c>
      <c r="AL14" s="43">
        <v>109.734</v>
      </c>
      <c r="AM14" s="43">
        <v>72.967</v>
      </c>
      <c r="AN14" s="43">
        <v>41.251</v>
      </c>
      <c r="AO14" s="43">
        <v>638.002</v>
      </c>
      <c r="AP14" s="43">
        <v>611.688</v>
      </c>
      <c r="AQ14" s="43">
        <v>26.314</v>
      </c>
      <c r="AR14" s="43">
        <v>0</v>
      </c>
      <c r="AS14" s="43">
        <v>4644.748</v>
      </c>
      <c r="AT14" s="49" t="s">
        <v>117</v>
      </c>
      <c r="AU14" s="59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</row>
    <row r="15" spans="1:211" s="14" customFormat="1" ht="15" customHeight="1" hidden="1">
      <c r="A15" s="70"/>
      <c r="B15" s="55" t="s">
        <v>77</v>
      </c>
      <c r="C15" s="43">
        <v>26238.543</v>
      </c>
      <c r="D15" s="43">
        <v>23828.968</v>
      </c>
      <c r="E15" s="43">
        <v>6902.610000000001</v>
      </c>
      <c r="F15" s="43">
        <v>5992.386</v>
      </c>
      <c r="G15" s="43">
        <v>437.938</v>
      </c>
      <c r="H15" s="43">
        <v>175.936</v>
      </c>
      <c r="I15" s="43">
        <v>296.35</v>
      </c>
      <c r="J15" s="43">
        <v>1112.231</v>
      </c>
      <c r="K15" s="43">
        <v>966.229</v>
      </c>
      <c r="L15" s="43">
        <v>82.596</v>
      </c>
      <c r="M15" s="43">
        <v>26.792</v>
      </c>
      <c r="N15" s="43">
        <v>36.614</v>
      </c>
      <c r="O15" s="43">
        <v>2303.715</v>
      </c>
      <c r="P15" s="43">
        <v>791.368</v>
      </c>
      <c r="Q15" s="43">
        <v>29.668000000000003</v>
      </c>
      <c r="R15" s="43">
        <v>16.8</v>
      </c>
      <c r="S15" s="43">
        <v>6.559</v>
      </c>
      <c r="T15" s="43">
        <v>10247.627</v>
      </c>
      <c r="U15" s="43">
        <v>141.82</v>
      </c>
      <c r="V15" s="43">
        <v>5422.200000000001</v>
      </c>
      <c r="W15" s="43">
        <v>174.219</v>
      </c>
      <c r="X15" s="43">
        <v>4935.307000000001</v>
      </c>
      <c r="Y15" s="43">
        <v>113.536</v>
      </c>
      <c r="Z15" s="43">
        <v>199.138</v>
      </c>
      <c r="AA15" s="43">
        <v>46.539</v>
      </c>
      <c r="AB15" s="43"/>
      <c r="AC15" s="43">
        <v>1444.978</v>
      </c>
      <c r="AD15" s="43">
        <v>111.45400000000001</v>
      </c>
      <c r="AE15" s="43">
        <v>239.70700000000002</v>
      </c>
      <c r="AF15" s="43">
        <v>113.03399999999999</v>
      </c>
      <c r="AG15" s="43">
        <v>2528.256</v>
      </c>
      <c r="AH15" s="43">
        <v>2040.4</v>
      </c>
      <c r="AI15" s="43">
        <v>413.171</v>
      </c>
      <c r="AJ15" s="43">
        <v>74.685</v>
      </c>
      <c r="AK15" s="43">
        <v>2099.0409999999997</v>
      </c>
      <c r="AL15" s="43">
        <v>462.191</v>
      </c>
      <c r="AM15" s="43">
        <v>442.191</v>
      </c>
      <c r="AN15" s="43">
        <v>68.099</v>
      </c>
      <c r="AO15" s="43">
        <v>701.553</v>
      </c>
      <c r="AP15" s="43">
        <v>669.102</v>
      </c>
      <c r="AQ15" s="43">
        <v>32.451</v>
      </c>
      <c r="AR15" s="43">
        <v>0</v>
      </c>
      <c r="AS15" s="43">
        <v>2409.575</v>
      </c>
      <c r="AT15" s="49" t="s">
        <v>118</v>
      </c>
      <c r="AU15" s="59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</row>
    <row r="16" spans="1:211" s="14" customFormat="1" ht="15" customHeight="1" hidden="1">
      <c r="A16" s="70"/>
      <c r="B16" s="55" t="s">
        <v>78</v>
      </c>
      <c r="C16" s="43">
        <v>31073.839</v>
      </c>
      <c r="D16" s="43">
        <v>29192.436</v>
      </c>
      <c r="E16" s="43">
        <v>8329.376</v>
      </c>
      <c r="F16" s="43">
        <v>7303.38</v>
      </c>
      <c r="G16" s="43">
        <v>467.024</v>
      </c>
      <c r="H16" s="43">
        <v>238.468</v>
      </c>
      <c r="I16" s="43">
        <v>320.504</v>
      </c>
      <c r="J16" s="43">
        <v>1359.691</v>
      </c>
      <c r="K16" s="43">
        <v>1193.748</v>
      </c>
      <c r="L16" s="43">
        <v>92.286</v>
      </c>
      <c r="M16" s="43">
        <v>33.799</v>
      </c>
      <c r="N16" s="43">
        <v>39.858</v>
      </c>
      <c r="O16" s="43">
        <v>2390.1279999999997</v>
      </c>
      <c r="P16" s="43">
        <v>782.4929999999999</v>
      </c>
      <c r="Q16" s="43">
        <v>17.404</v>
      </c>
      <c r="R16" s="43">
        <v>8.203</v>
      </c>
      <c r="S16" s="43">
        <v>5.634</v>
      </c>
      <c r="T16" s="43">
        <v>14312.451</v>
      </c>
      <c r="U16" s="43">
        <v>171.63400000000001</v>
      </c>
      <c r="V16" s="43">
        <v>7766.097</v>
      </c>
      <c r="W16" s="43">
        <v>133.003</v>
      </c>
      <c r="X16" s="43">
        <v>7305.365</v>
      </c>
      <c r="Y16" s="43">
        <v>189.377</v>
      </c>
      <c r="Z16" s="43">
        <v>138.352</v>
      </c>
      <c r="AA16" s="43">
        <v>53.026</v>
      </c>
      <c r="AB16" s="43"/>
      <c r="AC16" s="43">
        <v>1289.5659999999998</v>
      </c>
      <c r="AD16" s="43">
        <v>744.246</v>
      </c>
      <c r="AE16" s="43">
        <v>237.88500000000002</v>
      </c>
      <c r="AF16" s="43">
        <v>66.017</v>
      </c>
      <c r="AG16" s="43">
        <v>3765.838</v>
      </c>
      <c r="AH16" s="43">
        <v>2731.117</v>
      </c>
      <c r="AI16" s="43">
        <v>732.1600000000001</v>
      </c>
      <c r="AJ16" s="43">
        <v>302.56100000000004</v>
      </c>
      <c r="AK16" s="43">
        <v>1881.4940000000001</v>
      </c>
      <c r="AL16" s="43">
        <v>329.98499999999996</v>
      </c>
      <c r="AM16" s="43">
        <v>306.263</v>
      </c>
      <c r="AN16" s="43">
        <v>229.166</v>
      </c>
      <c r="AO16" s="43">
        <v>589.3109999999999</v>
      </c>
      <c r="AP16" s="43">
        <v>552.949</v>
      </c>
      <c r="AQ16" s="43">
        <v>36.362</v>
      </c>
      <c r="AR16" s="43">
        <v>0</v>
      </c>
      <c r="AS16" s="43">
        <v>1881.403</v>
      </c>
      <c r="AT16" s="49" t="s">
        <v>119</v>
      </c>
      <c r="AU16" s="59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</row>
    <row r="17" spans="1:211" s="14" customFormat="1" ht="15" customHeight="1" hidden="1">
      <c r="A17" s="70"/>
      <c r="B17" s="55" t="s">
        <v>79</v>
      </c>
      <c r="C17" s="43">
        <v>28302.109</v>
      </c>
      <c r="D17" s="43">
        <v>24086.433</v>
      </c>
      <c r="E17" s="43">
        <v>7523.057</v>
      </c>
      <c r="F17" s="43">
        <v>6474.272</v>
      </c>
      <c r="G17" s="43">
        <v>511.498</v>
      </c>
      <c r="H17" s="43">
        <v>267.407</v>
      </c>
      <c r="I17" s="43">
        <v>269.88</v>
      </c>
      <c r="J17" s="43">
        <v>1191.962</v>
      </c>
      <c r="K17" s="43">
        <v>1049.932</v>
      </c>
      <c r="L17" s="43">
        <v>81.762</v>
      </c>
      <c r="M17" s="43">
        <v>32.784</v>
      </c>
      <c r="N17" s="43">
        <v>27.484</v>
      </c>
      <c r="O17" s="43">
        <v>3070.7790000000005</v>
      </c>
      <c r="P17" s="43">
        <v>1201.826</v>
      </c>
      <c r="Q17" s="43">
        <v>14.832</v>
      </c>
      <c r="R17" s="43">
        <v>7.256</v>
      </c>
      <c r="S17" s="43">
        <v>7.181</v>
      </c>
      <c r="T17" s="43">
        <v>8301.312</v>
      </c>
      <c r="U17" s="43">
        <v>262.66600000000005</v>
      </c>
      <c r="V17" s="43">
        <v>5006.669</v>
      </c>
      <c r="W17" s="43">
        <v>95.728</v>
      </c>
      <c r="X17" s="43">
        <v>4350.454</v>
      </c>
      <c r="Y17" s="43">
        <v>300.419</v>
      </c>
      <c r="Z17" s="43">
        <v>260.068</v>
      </c>
      <c r="AA17" s="43">
        <v>69.914</v>
      </c>
      <c r="AB17" s="43"/>
      <c r="AC17" s="43">
        <v>173.519</v>
      </c>
      <c r="AD17" s="43">
        <v>99.524</v>
      </c>
      <c r="AE17" s="43">
        <v>244.095</v>
      </c>
      <c r="AF17" s="43">
        <v>133.512</v>
      </c>
      <c r="AG17" s="43">
        <v>2135.426</v>
      </c>
      <c r="AH17" s="43">
        <v>2056.343</v>
      </c>
      <c r="AI17" s="43">
        <v>331.85400000000004</v>
      </c>
      <c r="AJ17" s="43">
        <v>-252.771</v>
      </c>
      <c r="AK17" s="43">
        <v>2459.9809999999998</v>
      </c>
      <c r="AL17" s="43">
        <v>922.962</v>
      </c>
      <c r="AM17" s="43">
        <v>911.2429999999999</v>
      </c>
      <c r="AN17" s="43">
        <v>331.902</v>
      </c>
      <c r="AO17" s="43">
        <v>616.3799999999999</v>
      </c>
      <c r="AP17" s="43">
        <v>610.0439999999999</v>
      </c>
      <c r="AQ17" s="43">
        <v>6.336</v>
      </c>
      <c r="AR17" s="43">
        <v>0</v>
      </c>
      <c r="AS17" s="43">
        <v>4215.676</v>
      </c>
      <c r="AT17" s="49" t="s">
        <v>188</v>
      </c>
      <c r="AU17" s="59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s="14" customFormat="1" ht="15" customHeight="1" hidden="1">
      <c r="A18" s="70"/>
      <c r="B18" s="55" t="s">
        <v>80</v>
      </c>
      <c r="C18" s="43">
        <v>31821.507999999998</v>
      </c>
      <c r="D18" s="43">
        <v>26032.831</v>
      </c>
      <c r="E18" s="43">
        <v>7011.961</v>
      </c>
      <c r="F18" s="43">
        <v>6092.648</v>
      </c>
      <c r="G18" s="43">
        <v>482.014</v>
      </c>
      <c r="H18" s="43">
        <v>226.339</v>
      </c>
      <c r="I18" s="43">
        <v>210.96</v>
      </c>
      <c r="J18" s="43">
        <v>1183.8700000000001</v>
      </c>
      <c r="K18" s="43">
        <v>1045.228</v>
      </c>
      <c r="L18" s="43">
        <v>81.593</v>
      </c>
      <c r="M18" s="43">
        <v>34.744</v>
      </c>
      <c r="N18" s="43">
        <v>22.305</v>
      </c>
      <c r="O18" s="43">
        <v>2433.969</v>
      </c>
      <c r="P18" s="43">
        <v>847.117</v>
      </c>
      <c r="Q18" s="43">
        <v>14.540000000000001</v>
      </c>
      <c r="R18" s="43">
        <v>7.316</v>
      </c>
      <c r="S18" s="43">
        <v>5.556</v>
      </c>
      <c r="T18" s="43">
        <v>11838.874000000002</v>
      </c>
      <c r="U18" s="43">
        <v>799.896</v>
      </c>
      <c r="V18" s="43">
        <v>6627.321000000001</v>
      </c>
      <c r="W18" s="43">
        <v>139.651</v>
      </c>
      <c r="X18" s="43">
        <v>6139.844000000001</v>
      </c>
      <c r="Y18" s="43">
        <v>190.58800000000002</v>
      </c>
      <c r="Z18" s="43">
        <v>157.238</v>
      </c>
      <c r="AA18" s="43">
        <v>22.001</v>
      </c>
      <c r="AB18" s="43"/>
      <c r="AC18" s="43">
        <v>209.837</v>
      </c>
      <c r="AD18" s="43">
        <v>979.0719999999999</v>
      </c>
      <c r="AE18" s="43">
        <v>255.421</v>
      </c>
      <c r="AF18" s="43">
        <v>64.53899999999999</v>
      </c>
      <c r="AG18" s="43">
        <v>2743.0969999999998</v>
      </c>
      <c r="AH18" s="43">
        <v>2274.018</v>
      </c>
      <c r="AI18" s="43">
        <v>421.04200000000003</v>
      </c>
      <c r="AJ18" s="43">
        <v>48.037</v>
      </c>
      <c r="AK18" s="43">
        <v>2916.128</v>
      </c>
      <c r="AL18" s="43">
        <v>169.519</v>
      </c>
      <c r="AM18" s="43">
        <v>139.591</v>
      </c>
      <c r="AN18" s="43">
        <v>121.518</v>
      </c>
      <c r="AO18" s="43">
        <v>478.51000000000005</v>
      </c>
      <c r="AP18" s="43">
        <v>467.165</v>
      </c>
      <c r="AQ18" s="43">
        <v>11.345</v>
      </c>
      <c r="AR18" s="43">
        <v>0</v>
      </c>
      <c r="AS18" s="43">
        <v>5788.677</v>
      </c>
      <c r="AT18" s="49" t="s">
        <v>120</v>
      </c>
      <c r="AU18" s="59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211" s="14" customFormat="1" ht="15" customHeight="1" hidden="1">
      <c r="A19" s="70"/>
      <c r="B19" s="55" t="s">
        <v>81</v>
      </c>
      <c r="C19" s="43">
        <v>29036.713</v>
      </c>
      <c r="D19" s="43">
        <v>25767.484</v>
      </c>
      <c r="E19" s="43">
        <v>7543.887</v>
      </c>
      <c r="F19" s="43">
        <v>6616.931</v>
      </c>
      <c r="G19" s="43">
        <v>527.838</v>
      </c>
      <c r="H19" s="43">
        <v>209</v>
      </c>
      <c r="I19" s="43">
        <v>190.118</v>
      </c>
      <c r="J19" s="43">
        <v>1202.721</v>
      </c>
      <c r="K19" s="43">
        <v>1062.086</v>
      </c>
      <c r="L19" s="43">
        <v>90.126</v>
      </c>
      <c r="M19" s="43">
        <v>30.973</v>
      </c>
      <c r="N19" s="43">
        <v>19.536</v>
      </c>
      <c r="O19" s="43">
        <v>2512.539</v>
      </c>
      <c r="P19" s="43">
        <v>966.714</v>
      </c>
      <c r="Q19" s="43">
        <v>9.258</v>
      </c>
      <c r="R19" s="43">
        <v>6.001</v>
      </c>
      <c r="S19" s="43">
        <v>2.694</v>
      </c>
      <c r="T19" s="43">
        <v>10390.090000000002</v>
      </c>
      <c r="U19" s="43">
        <v>172.586</v>
      </c>
      <c r="V19" s="43">
        <v>5784.535</v>
      </c>
      <c r="W19" s="43">
        <v>135.166</v>
      </c>
      <c r="X19" s="43">
        <v>5289.187</v>
      </c>
      <c r="Y19" s="43">
        <v>175.69</v>
      </c>
      <c r="Z19" s="43">
        <v>184.492</v>
      </c>
      <c r="AA19" s="43">
        <v>41.783</v>
      </c>
      <c r="AB19" s="43"/>
      <c r="AC19" s="43">
        <v>193.506</v>
      </c>
      <c r="AD19" s="43">
        <v>147.868</v>
      </c>
      <c r="AE19" s="43">
        <v>260.971</v>
      </c>
      <c r="AF19" s="43">
        <v>55.837</v>
      </c>
      <c r="AG19" s="43">
        <v>3560.752</v>
      </c>
      <c r="AH19" s="43">
        <v>2742.6310000000003</v>
      </c>
      <c r="AI19" s="43">
        <v>744.7959999999999</v>
      </c>
      <c r="AJ19" s="43">
        <v>73.325</v>
      </c>
      <c r="AK19" s="43">
        <v>3022.8340000000003</v>
      </c>
      <c r="AL19" s="43">
        <v>384.17799999999994</v>
      </c>
      <c r="AM19" s="43">
        <v>356.76199999999994</v>
      </c>
      <c r="AN19" s="43">
        <v>105.023</v>
      </c>
      <c r="AO19" s="43">
        <v>711.2349999999999</v>
      </c>
      <c r="AP19" s="43">
        <v>674.911</v>
      </c>
      <c r="AQ19" s="43">
        <v>36.324</v>
      </c>
      <c r="AR19" s="43">
        <v>0</v>
      </c>
      <c r="AS19" s="43">
        <v>3269.229</v>
      </c>
      <c r="AT19" s="49" t="s">
        <v>121</v>
      </c>
      <c r="AU19" s="59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211" s="14" customFormat="1" ht="15" customHeight="1" hidden="1">
      <c r="A20" s="70"/>
      <c r="B20" s="55" t="s">
        <v>82</v>
      </c>
      <c r="C20" s="43">
        <v>31749.334000000003</v>
      </c>
      <c r="D20" s="43">
        <v>28026.118000000002</v>
      </c>
      <c r="E20" s="43">
        <v>7573.316</v>
      </c>
      <c r="F20" s="43">
        <v>6569.332</v>
      </c>
      <c r="G20" s="43">
        <v>461.803</v>
      </c>
      <c r="H20" s="43">
        <v>246.857</v>
      </c>
      <c r="I20" s="43">
        <v>295.324</v>
      </c>
      <c r="J20" s="43">
        <v>1223.5900000000001</v>
      </c>
      <c r="K20" s="43">
        <v>1074.681</v>
      </c>
      <c r="L20" s="43">
        <v>88.363</v>
      </c>
      <c r="M20" s="43">
        <v>31.682</v>
      </c>
      <c r="N20" s="43">
        <v>28.864</v>
      </c>
      <c r="O20" s="43">
        <v>2615.623</v>
      </c>
      <c r="P20" s="43">
        <v>799.034</v>
      </c>
      <c r="Q20" s="43">
        <v>15.876</v>
      </c>
      <c r="R20" s="43">
        <v>8.186</v>
      </c>
      <c r="S20" s="43">
        <v>6.811</v>
      </c>
      <c r="T20" s="43">
        <v>10035.862000000001</v>
      </c>
      <c r="U20" s="43">
        <v>205.755</v>
      </c>
      <c r="V20" s="43">
        <v>6635.102</v>
      </c>
      <c r="W20" s="43">
        <v>205.461</v>
      </c>
      <c r="X20" s="43">
        <v>6000.781</v>
      </c>
      <c r="Y20" s="43">
        <v>222.292</v>
      </c>
      <c r="Z20" s="43">
        <v>206.56799999999998</v>
      </c>
      <c r="AA20" s="43">
        <v>50.542</v>
      </c>
      <c r="AB20" s="43"/>
      <c r="AC20" s="43">
        <v>31.516000000000002</v>
      </c>
      <c r="AD20" s="43">
        <v>259.54</v>
      </c>
      <c r="AE20" s="43">
        <v>264.00899999999996</v>
      </c>
      <c r="AF20" s="43">
        <v>44.751999999999995</v>
      </c>
      <c r="AG20" s="43">
        <v>2341.444</v>
      </c>
      <c r="AH20" s="43">
        <v>1993.532</v>
      </c>
      <c r="AI20" s="43">
        <v>320.606</v>
      </c>
      <c r="AJ20" s="43">
        <v>27.306</v>
      </c>
      <c r="AK20" s="43">
        <v>4571.768</v>
      </c>
      <c r="AL20" s="43">
        <v>367.31000000000006</v>
      </c>
      <c r="AM20" s="43">
        <v>332.22</v>
      </c>
      <c r="AN20" s="43">
        <v>275.988</v>
      </c>
      <c r="AO20" s="43">
        <v>1638.649</v>
      </c>
      <c r="AP20" s="43">
        <v>723.6419999999999</v>
      </c>
      <c r="AQ20" s="43">
        <v>915.007</v>
      </c>
      <c r="AR20" s="43">
        <v>0</v>
      </c>
      <c r="AS20" s="43">
        <v>3723.216</v>
      </c>
      <c r="AT20" s="49" t="s">
        <v>122</v>
      </c>
      <c r="AU20" s="59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</row>
    <row r="21" spans="1:211" s="14" customFormat="1" ht="15" customHeight="1" hidden="1">
      <c r="A21" s="70"/>
      <c r="B21" s="55" t="s">
        <v>83</v>
      </c>
      <c r="C21" s="43">
        <v>27942.797000000006</v>
      </c>
      <c r="D21" s="43">
        <v>24478.034000000007</v>
      </c>
      <c r="E21" s="43">
        <v>7423.045</v>
      </c>
      <c r="F21" s="43">
        <v>6536.013</v>
      </c>
      <c r="G21" s="43">
        <v>357.916</v>
      </c>
      <c r="H21" s="43">
        <v>234.069</v>
      </c>
      <c r="I21" s="43">
        <v>295.047</v>
      </c>
      <c r="J21" s="43">
        <v>1215.151</v>
      </c>
      <c r="K21" s="43">
        <v>1069.126</v>
      </c>
      <c r="L21" s="43">
        <v>73.974</v>
      </c>
      <c r="M21" s="43">
        <v>33.055</v>
      </c>
      <c r="N21" s="43">
        <v>38.996</v>
      </c>
      <c r="O21" s="43">
        <v>3021.056</v>
      </c>
      <c r="P21" s="43">
        <v>902.8770000000001</v>
      </c>
      <c r="Q21" s="43">
        <v>17.947000000000003</v>
      </c>
      <c r="R21" s="43">
        <v>10.184</v>
      </c>
      <c r="S21" s="43">
        <v>7.279</v>
      </c>
      <c r="T21" s="43">
        <v>9084.264000000001</v>
      </c>
      <c r="U21" s="43">
        <v>1051.769</v>
      </c>
      <c r="V21" s="43">
        <v>4108.377</v>
      </c>
      <c r="W21" s="43">
        <v>208.078</v>
      </c>
      <c r="X21" s="43">
        <v>3443.779</v>
      </c>
      <c r="Y21" s="43">
        <v>194.687</v>
      </c>
      <c r="Z21" s="43">
        <v>261.833</v>
      </c>
      <c r="AA21" s="43">
        <v>49.728</v>
      </c>
      <c r="AB21" s="43"/>
      <c r="AC21" s="43">
        <v>253.197</v>
      </c>
      <c r="AD21" s="43">
        <v>83.15899999999999</v>
      </c>
      <c r="AE21" s="43">
        <v>264.98900000000003</v>
      </c>
      <c r="AF21" s="43">
        <v>89.25399999999999</v>
      </c>
      <c r="AG21" s="43">
        <v>2910.4710000000005</v>
      </c>
      <c r="AH21" s="43">
        <v>2416.773</v>
      </c>
      <c r="AI21" s="43">
        <v>428.10999999999996</v>
      </c>
      <c r="AJ21" s="43">
        <v>65.588</v>
      </c>
      <c r="AK21" s="43">
        <v>2796.7019999999998</v>
      </c>
      <c r="AL21" s="43">
        <v>362.89799999999997</v>
      </c>
      <c r="AM21" s="43">
        <v>333.97299999999996</v>
      </c>
      <c r="AN21" s="43">
        <v>203.021</v>
      </c>
      <c r="AO21" s="43">
        <v>574.918</v>
      </c>
      <c r="AP21" s="43">
        <v>567.013</v>
      </c>
      <c r="AQ21" s="43">
        <v>7.905</v>
      </c>
      <c r="AR21" s="43">
        <v>0</v>
      </c>
      <c r="AS21" s="43">
        <v>3464.763</v>
      </c>
      <c r="AT21" s="49" t="s">
        <v>123</v>
      </c>
      <c r="AU21" s="59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</row>
    <row r="22" spans="1:211" s="14" customFormat="1" ht="15" customHeight="1" hidden="1">
      <c r="A22" s="70"/>
      <c r="B22" s="55" t="s">
        <v>84</v>
      </c>
      <c r="C22" s="43">
        <v>44153.25</v>
      </c>
      <c r="D22" s="43">
        <v>42458.274</v>
      </c>
      <c r="E22" s="43">
        <v>5563.029</v>
      </c>
      <c r="F22" s="43">
        <v>4477.278</v>
      </c>
      <c r="G22" s="43">
        <v>501.508</v>
      </c>
      <c r="H22" s="43">
        <v>191.209</v>
      </c>
      <c r="I22" s="43">
        <v>393.034</v>
      </c>
      <c r="J22" s="43">
        <v>1389.177</v>
      </c>
      <c r="K22" s="43">
        <v>1188.048</v>
      </c>
      <c r="L22" s="43">
        <v>104.437</v>
      </c>
      <c r="M22" s="43">
        <v>26.108</v>
      </c>
      <c r="N22" s="43">
        <v>70.584</v>
      </c>
      <c r="O22" s="43">
        <v>6892.931</v>
      </c>
      <c r="P22" s="43">
        <v>2484.403</v>
      </c>
      <c r="Q22" s="43">
        <v>81.657</v>
      </c>
      <c r="R22" s="43">
        <v>21.122</v>
      </c>
      <c r="S22" s="43">
        <v>4305.749</v>
      </c>
      <c r="T22" s="43">
        <v>13171.548</v>
      </c>
      <c r="U22" s="43">
        <v>555.752</v>
      </c>
      <c r="V22" s="43">
        <v>4807.293</v>
      </c>
      <c r="W22" s="43">
        <v>171.244</v>
      </c>
      <c r="X22" s="43">
        <v>4072.588</v>
      </c>
      <c r="Y22" s="43">
        <v>202.874</v>
      </c>
      <c r="Z22" s="43">
        <v>360.587</v>
      </c>
      <c r="AA22" s="43">
        <v>209.639</v>
      </c>
      <c r="AB22" s="43"/>
      <c r="AC22" s="43">
        <v>435.089</v>
      </c>
      <c r="AD22" s="43">
        <v>2008.572</v>
      </c>
      <c r="AE22" s="43">
        <v>261.543</v>
      </c>
      <c r="AF22" s="43">
        <v>271.593</v>
      </c>
      <c r="AG22" s="43">
        <v>3994.935</v>
      </c>
      <c r="AH22" s="43">
        <v>2878.251</v>
      </c>
      <c r="AI22" s="43">
        <v>833.762</v>
      </c>
      <c r="AJ22" s="43">
        <v>282.922</v>
      </c>
      <c r="AK22" s="43">
        <v>11378.029</v>
      </c>
      <c r="AL22" s="43">
        <v>2694.614</v>
      </c>
      <c r="AM22" s="43">
        <v>2666.365</v>
      </c>
      <c r="AN22" s="43">
        <v>28.249</v>
      </c>
      <c r="AO22" s="43">
        <v>1368.946</v>
      </c>
      <c r="AP22" s="43">
        <v>1339.85</v>
      </c>
      <c r="AQ22" s="43">
        <v>29.096</v>
      </c>
      <c r="AR22" s="43">
        <v>0</v>
      </c>
      <c r="AS22" s="43">
        <v>1694.976</v>
      </c>
      <c r="AT22" s="49" t="s">
        <v>124</v>
      </c>
      <c r="AU22" s="59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</row>
    <row r="23" spans="1:211" s="14" customFormat="1" ht="15" customHeight="1" hidden="1">
      <c r="A23" s="70"/>
      <c r="B23" s="5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9"/>
      <c r="AU23" s="59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</row>
    <row r="24" spans="1:211" s="14" customFormat="1" ht="15" customHeight="1" hidden="1">
      <c r="A24" s="70">
        <v>2013</v>
      </c>
      <c r="B24" s="55" t="s">
        <v>73</v>
      </c>
      <c r="C24" s="43">
        <v>30932.842</v>
      </c>
      <c r="D24" s="43">
        <v>25710.453</v>
      </c>
      <c r="E24" s="43">
        <v>9885.808</v>
      </c>
      <c r="F24" s="43">
        <v>8983.203</v>
      </c>
      <c r="G24" s="43">
        <v>281.293</v>
      </c>
      <c r="H24" s="43">
        <v>355.661</v>
      </c>
      <c r="I24" s="43">
        <v>265.651</v>
      </c>
      <c r="J24" s="43">
        <v>1696.606</v>
      </c>
      <c r="K24" s="43">
        <v>1575.496</v>
      </c>
      <c r="L24" s="43">
        <v>42.416</v>
      </c>
      <c r="M24" s="43">
        <v>49.276</v>
      </c>
      <c r="N24" s="43">
        <v>29.418</v>
      </c>
      <c r="O24" s="43">
        <v>1114.027</v>
      </c>
      <c r="P24" s="43">
        <v>180.198</v>
      </c>
      <c r="Q24" s="43">
        <v>2.649</v>
      </c>
      <c r="R24" s="43">
        <v>15.684</v>
      </c>
      <c r="S24" s="43">
        <v>915.496</v>
      </c>
      <c r="T24" s="43">
        <v>11205.608</v>
      </c>
      <c r="U24" s="43">
        <v>318.769</v>
      </c>
      <c r="V24" s="43">
        <v>7280.037</v>
      </c>
      <c r="W24" s="43">
        <v>166.59</v>
      </c>
      <c r="X24" s="43">
        <v>6738.306</v>
      </c>
      <c r="Y24" s="43">
        <v>238.468</v>
      </c>
      <c r="Z24" s="43">
        <v>136.673</v>
      </c>
      <c r="AA24" s="43">
        <v>210.699</v>
      </c>
      <c r="AB24" s="43"/>
      <c r="AC24" s="43">
        <v>250</v>
      </c>
      <c r="AD24" s="43">
        <v>30.572</v>
      </c>
      <c r="AE24" s="43">
        <v>250.017</v>
      </c>
      <c r="AF24" s="43">
        <v>35.497</v>
      </c>
      <c r="AG24" s="43">
        <v>2630.317</v>
      </c>
      <c r="AH24" s="43">
        <v>2323.008</v>
      </c>
      <c r="AI24" s="43">
        <v>402.244</v>
      </c>
      <c r="AJ24" s="43">
        <v>-94.935</v>
      </c>
      <c r="AK24" s="43">
        <v>311.696</v>
      </c>
      <c r="AL24" s="43">
        <v>3.072</v>
      </c>
      <c r="AM24" s="43">
        <v>3.072</v>
      </c>
      <c r="AN24" s="43">
        <v>0</v>
      </c>
      <c r="AO24" s="43">
        <v>1493.636</v>
      </c>
      <c r="AP24" s="43">
        <v>602.96</v>
      </c>
      <c r="AQ24" s="43">
        <v>890.676</v>
      </c>
      <c r="AR24" s="43">
        <v>0</v>
      </c>
      <c r="AS24" s="43">
        <v>5222.389</v>
      </c>
      <c r="AT24" s="49" t="s">
        <v>114</v>
      </c>
      <c r="AU24" s="59" t="s">
        <v>209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</row>
    <row r="25" spans="1:211" s="14" customFormat="1" ht="15" customHeight="1" hidden="1">
      <c r="A25" s="70"/>
      <c r="B25" s="55" t="s">
        <v>74</v>
      </c>
      <c r="C25" s="43">
        <v>33947.771</v>
      </c>
      <c r="D25" s="43">
        <v>28951.219</v>
      </c>
      <c r="E25" s="43">
        <v>7674.103</v>
      </c>
      <c r="F25" s="43">
        <v>6801.842</v>
      </c>
      <c r="G25" s="43">
        <v>340.114</v>
      </c>
      <c r="H25" s="43">
        <v>271.133</v>
      </c>
      <c r="I25" s="43">
        <v>261.014</v>
      </c>
      <c r="J25" s="43">
        <v>1282.121</v>
      </c>
      <c r="K25" s="43">
        <v>1138.225</v>
      </c>
      <c r="L25" s="43">
        <v>66.749</v>
      </c>
      <c r="M25" s="43">
        <v>39.705</v>
      </c>
      <c r="N25" s="43">
        <v>37.442</v>
      </c>
      <c r="O25" s="43">
        <v>2067.49</v>
      </c>
      <c r="P25" s="43">
        <v>557.814</v>
      </c>
      <c r="Q25" s="43">
        <v>40.242</v>
      </c>
      <c r="R25" s="43">
        <v>23.788</v>
      </c>
      <c r="S25" s="43">
        <v>1445.646</v>
      </c>
      <c r="T25" s="43">
        <v>14804.629</v>
      </c>
      <c r="U25" s="43">
        <v>95.284</v>
      </c>
      <c r="V25" s="43">
        <v>7806.583</v>
      </c>
      <c r="W25" s="43">
        <v>149.486</v>
      </c>
      <c r="X25" s="43">
        <v>7148.145</v>
      </c>
      <c r="Y25" s="43">
        <v>244.218</v>
      </c>
      <c r="Z25" s="43">
        <v>264.734</v>
      </c>
      <c r="AA25" s="43">
        <v>227.904</v>
      </c>
      <c r="AB25" s="43"/>
      <c r="AC25" s="43">
        <v>1682</v>
      </c>
      <c r="AD25" s="43">
        <v>826.412</v>
      </c>
      <c r="AE25" s="43">
        <v>280.382</v>
      </c>
      <c r="AF25" s="43">
        <v>215.865</v>
      </c>
      <c r="AG25" s="43">
        <v>3455.261</v>
      </c>
      <c r="AH25" s="43">
        <v>2880.542</v>
      </c>
      <c r="AI25" s="43">
        <v>485.637</v>
      </c>
      <c r="AJ25" s="43">
        <v>89.082</v>
      </c>
      <c r="AK25" s="43">
        <v>2418.729</v>
      </c>
      <c r="AL25" s="43">
        <v>140.791</v>
      </c>
      <c r="AM25" s="43">
        <v>100.348</v>
      </c>
      <c r="AN25" s="43">
        <v>40.443</v>
      </c>
      <c r="AO25" s="43">
        <v>563.356</v>
      </c>
      <c r="AP25" s="43">
        <v>480.748</v>
      </c>
      <c r="AQ25" s="43">
        <v>82.608</v>
      </c>
      <c r="AR25" s="43">
        <v>0</v>
      </c>
      <c r="AS25" s="43">
        <v>4996.552</v>
      </c>
      <c r="AT25" s="49" t="s">
        <v>115</v>
      </c>
      <c r="AU25" s="59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</row>
    <row r="26" spans="1:211" s="14" customFormat="1" ht="15" customHeight="1" hidden="1">
      <c r="A26" s="70"/>
      <c r="B26" s="55" t="s">
        <v>75</v>
      </c>
      <c r="C26" s="43">
        <v>30156.8</v>
      </c>
      <c r="D26" s="43">
        <v>25227.569</v>
      </c>
      <c r="E26" s="43">
        <v>7533.352</v>
      </c>
      <c r="F26" s="43">
        <v>6643.332</v>
      </c>
      <c r="G26" s="43">
        <v>334.776</v>
      </c>
      <c r="H26" s="43">
        <v>269.581</v>
      </c>
      <c r="I26" s="43">
        <v>285.663</v>
      </c>
      <c r="J26" s="43">
        <v>1255.647</v>
      </c>
      <c r="K26" s="43">
        <v>1111.827</v>
      </c>
      <c r="L26" s="43">
        <v>60.036</v>
      </c>
      <c r="M26" s="43">
        <v>40.761</v>
      </c>
      <c r="N26" s="43">
        <v>43.023</v>
      </c>
      <c r="O26" s="43">
        <v>2218.863</v>
      </c>
      <c r="P26" s="43">
        <v>778.635</v>
      </c>
      <c r="Q26" s="43">
        <v>10.112</v>
      </c>
      <c r="R26" s="43">
        <v>18.787</v>
      </c>
      <c r="S26" s="43">
        <v>1411.329</v>
      </c>
      <c r="T26" s="43">
        <v>11925.892</v>
      </c>
      <c r="U26" s="43">
        <v>72.19</v>
      </c>
      <c r="V26" s="43">
        <v>5903.043</v>
      </c>
      <c r="W26" s="43">
        <v>185.781</v>
      </c>
      <c r="X26" s="43">
        <v>5253.322</v>
      </c>
      <c r="Y26" s="43">
        <v>330.478</v>
      </c>
      <c r="Z26" s="43">
        <v>133.462</v>
      </c>
      <c r="AA26" s="43">
        <v>60.93</v>
      </c>
      <c r="AB26" s="43"/>
      <c r="AC26" s="43">
        <v>831.282</v>
      </c>
      <c r="AD26" s="43">
        <v>49.569</v>
      </c>
      <c r="AE26" s="43">
        <v>282.743</v>
      </c>
      <c r="AF26" s="43">
        <v>142.95</v>
      </c>
      <c r="AG26" s="43">
        <v>4092.306</v>
      </c>
      <c r="AH26" s="43">
        <v>2852.29</v>
      </c>
      <c r="AI26" s="43">
        <v>730.15</v>
      </c>
      <c r="AJ26" s="43">
        <v>509.866</v>
      </c>
      <c r="AK26" s="43">
        <v>1383.034</v>
      </c>
      <c r="AL26" s="43">
        <v>242.647</v>
      </c>
      <c r="AM26" s="43">
        <v>226.703</v>
      </c>
      <c r="AN26" s="43">
        <v>15.944</v>
      </c>
      <c r="AO26" s="43">
        <v>668.134</v>
      </c>
      <c r="AP26" s="43">
        <v>620.34</v>
      </c>
      <c r="AQ26" s="43">
        <v>47.794</v>
      </c>
      <c r="AR26" s="43">
        <v>0</v>
      </c>
      <c r="AS26" s="43">
        <v>4929.231</v>
      </c>
      <c r="AT26" s="49" t="s">
        <v>116</v>
      </c>
      <c r="AU26" s="59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</row>
    <row r="27" spans="1:211" s="14" customFormat="1" ht="15" customHeight="1" hidden="1">
      <c r="A27" s="70"/>
      <c r="B27" s="55" t="s">
        <v>76</v>
      </c>
      <c r="C27" s="43">
        <v>29893.329</v>
      </c>
      <c r="D27" s="43">
        <v>26817.52</v>
      </c>
      <c r="E27" s="43">
        <v>8079.973</v>
      </c>
      <c r="F27" s="43">
        <v>6961.212</v>
      </c>
      <c r="G27" s="43">
        <v>411.816</v>
      </c>
      <c r="H27" s="43">
        <v>307.354</v>
      </c>
      <c r="I27" s="43">
        <v>399.591</v>
      </c>
      <c r="J27" s="43">
        <v>1277.616</v>
      </c>
      <c r="K27" s="43">
        <v>1106.598</v>
      </c>
      <c r="L27" s="43">
        <v>81.238</v>
      </c>
      <c r="M27" s="43">
        <v>40.284</v>
      </c>
      <c r="N27" s="43">
        <v>49.496</v>
      </c>
      <c r="O27" s="43">
        <v>2753.958</v>
      </c>
      <c r="P27" s="43">
        <v>834.539</v>
      </c>
      <c r="Q27" s="43">
        <v>19.919</v>
      </c>
      <c r="R27" s="43">
        <v>17.949</v>
      </c>
      <c r="S27" s="43">
        <v>1881.551</v>
      </c>
      <c r="T27" s="43">
        <v>11716.231</v>
      </c>
      <c r="U27" s="43">
        <v>327.034</v>
      </c>
      <c r="V27" s="43">
        <v>7122.956</v>
      </c>
      <c r="W27" s="43">
        <v>152.281</v>
      </c>
      <c r="X27" s="43">
        <v>6489.908</v>
      </c>
      <c r="Y27" s="43">
        <v>227.486</v>
      </c>
      <c r="Z27" s="43">
        <v>253.281</v>
      </c>
      <c r="AA27" s="43">
        <v>43.103</v>
      </c>
      <c r="AB27" s="43"/>
      <c r="AC27" s="43">
        <v>920</v>
      </c>
      <c r="AD27" s="43">
        <v>321.758</v>
      </c>
      <c r="AE27" s="43">
        <v>284.309</v>
      </c>
      <c r="AF27" s="43">
        <v>164.914</v>
      </c>
      <c r="AG27" s="43">
        <v>2108.611</v>
      </c>
      <c r="AH27" s="43">
        <v>2167.24</v>
      </c>
      <c r="AI27" s="43">
        <v>346.279</v>
      </c>
      <c r="AJ27" s="43">
        <v>-404.908</v>
      </c>
      <c r="AK27" s="43">
        <v>2170.618</v>
      </c>
      <c r="AL27" s="43">
        <v>145.896</v>
      </c>
      <c r="AM27" s="43">
        <v>112.87</v>
      </c>
      <c r="AN27" s="43">
        <v>33.026</v>
      </c>
      <c r="AO27" s="43">
        <v>673.228</v>
      </c>
      <c r="AP27" s="43">
        <v>645.578</v>
      </c>
      <c r="AQ27" s="43">
        <v>27.65</v>
      </c>
      <c r="AR27" s="43">
        <v>0</v>
      </c>
      <c r="AS27" s="43">
        <v>3075.809</v>
      </c>
      <c r="AT27" s="49" t="s">
        <v>117</v>
      </c>
      <c r="AU27" s="59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</row>
    <row r="28" spans="1:211" s="14" customFormat="1" ht="15" customHeight="1" hidden="1">
      <c r="A28" s="70"/>
      <c r="B28" s="55" t="s">
        <v>77</v>
      </c>
      <c r="C28" s="43">
        <v>30336.563</v>
      </c>
      <c r="D28" s="43">
        <v>26793.882</v>
      </c>
      <c r="E28" s="43">
        <v>7881.549</v>
      </c>
      <c r="F28" s="43">
        <v>6847.316</v>
      </c>
      <c r="G28" s="43">
        <v>439.703</v>
      </c>
      <c r="H28" s="43">
        <v>269.424</v>
      </c>
      <c r="I28" s="43">
        <v>325.106</v>
      </c>
      <c r="J28" s="43">
        <v>1278.826</v>
      </c>
      <c r="K28" s="43">
        <v>1105.235</v>
      </c>
      <c r="L28" s="43">
        <v>84.416</v>
      </c>
      <c r="M28" s="43">
        <v>39.739</v>
      </c>
      <c r="N28" s="43">
        <v>49.436</v>
      </c>
      <c r="O28" s="43">
        <v>2694.521</v>
      </c>
      <c r="P28" s="43">
        <v>718.511</v>
      </c>
      <c r="Q28" s="43">
        <v>46.965</v>
      </c>
      <c r="R28" s="43">
        <v>19.033</v>
      </c>
      <c r="S28" s="43">
        <v>1910.012</v>
      </c>
      <c r="T28" s="43">
        <v>10896.433</v>
      </c>
      <c r="U28" s="43">
        <v>283.246</v>
      </c>
      <c r="V28" s="43">
        <v>5748.327</v>
      </c>
      <c r="W28" s="43">
        <v>195.732</v>
      </c>
      <c r="X28" s="43">
        <v>5049</v>
      </c>
      <c r="Y28" s="43">
        <v>253.609</v>
      </c>
      <c r="Z28" s="43">
        <v>249.986</v>
      </c>
      <c r="AA28" s="43">
        <v>39.205</v>
      </c>
      <c r="AB28" s="43"/>
      <c r="AC28" s="43">
        <v>1003.21</v>
      </c>
      <c r="AD28" s="43">
        <v>186.968</v>
      </c>
      <c r="AE28" s="43">
        <v>286.831</v>
      </c>
      <c r="AF28" s="43">
        <v>119.533</v>
      </c>
      <c r="AG28" s="43">
        <v>3021.691</v>
      </c>
      <c r="AH28" s="43">
        <v>2458.152</v>
      </c>
      <c r="AI28" s="43">
        <v>474.742</v>
      </c>
      <c r="AJ28" s="43">
        <v>88.797</v>
      </c>
      <c r="AK28" s="43">
        <v>2548.433</v>
      </c>
      <c r="AL28" s="43">
        <v>817.619</v>
      </c>
      <c r="AM28" s="43">
        <v>783.544</v>
      </c>
      <c r="AN28" s="43">
        <v>34.075</v>
      </c>
      <c r="AO28" s="43">
        <v>676.501</v>
      </c>
      <c r="AP28" s="43">
        <v>584.817</v>
      </c>
      <c r="AQ28" s="43">
        <v>91.684</v>
      </c>
      <c r="AR28" s="43">
        <v>0</v>
      </c>
      <c r="AS28" s="43">
        <v>3542.681</v>
      </c>
      <c r="AT28" s="49" t="s">
        <v>118</v>
      </c>
      <c r="AU28" s="5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</row>
    <row r="29" spans="1:211" s="14" customFormat="1" ht="15" customHeight="1" hidden="1">
      <c r="A29" s="70"/>
      <c r="B29" s="55" t="s">
        <v>78</v>
      </c>
      <c r="C29" s="43">
        <v>32602.892</v>
      </c>
      <c r="D29" s="43">
        <v>31069.082</v>
      </c>
      <c r="E29" s="43">
        <v>7901.078</v>
      </c>
      <c r="F29" s="43">
        <v>6802.602</v>
      </c>
      <c r="G29" s="43">
        <v>454.44</v>
      </c>
      <c r="H29" s="43">
        <v>304.574</v>
      </c>
      <c r="I29" s="43">
        <v>339.462</v>
      </c>
      <c r="J29" s="43">
        <v>1282.255</v>
      </c>
      <c r="K29" s="43">
        <v>1104.417</v>
      </c>
      <c r="L29" s="43">
        <v>91.269</v>
      </c>
      <c r="M29" s="43">
        <v>43.04</v>
      </c>
      <c r="N29" s="43">
        <v>43.529</v>
      </c>
      <c r="O29" s="43">
        <v>2491.408</v>
      </c>
      <c r="P29" s="43">
        <v>818.907</v>
      </c>
      <c r="Q29" s="43">
        <v>10.111</v>
      </c>
      <c r="R29" s="43">
        <v>19.957</v>
      </c>
      <c r="S29" s="43">
        <v>1642.433</v>
      </c>
      <c r="T29" s="43">
        <v>14783.211</v>
      </c>
      <c r="U29" s="43">
        <v>321.563</v>
      </c>
      <c r="V29" s="43">
        <v>6427.953</v>
      </c>
      <c r="W29" s="43">
        <v>151.996</v>
      </c>
      <c r="X29" s="43">
        <v>5867.415</v>
      </c>
      <c r="Y29" s="43">
        <v>226.428</v>
      </c>
      <c r="Z29" s="43">
        <v>182.114</v>
      </c>
      <c r="AA29" s="43">
        <v>47.087</v>
      </c>
      <c r="AB29" s="43"/>
      <c r="AC29" s="43">
        <v>2068.374</v>
      </c>
      <c r="AD29" s="43">
        <v>170.249</v>
      </c>
      <c r="AE29" s="43">
        <v>1136.802</v>
      </c>
      <c r="AF29" s="43">
        <v>95.482</v>
      </c>
      <c r="AG29" s="43">
        <v>4269.395</v>
      </c>
      <c r="AH29" s="43">
        <v>3110.739</v>
      </c>
      <c r="AI29" s="43">
        <v>768.29</v>
      </c>
      <c r="AJ29" s="43">
        <v>390.366</v>
      </c>
      <c r="AK29" s="43">
        <v>3141.197</v>
      </c>
      <c r="AL29" s="43">
        <v>855.16</v>
      </c>
      <c r="AM29" s="43">
        <v>842.167</v>
      </c>
      <c r="AN29" s="43">
        <v>12.993</v>
      </c>
      <c r="AO29" s="43">
        <v>614.773</v>
      </c>
      <c r="AP29" s="43">
        <v>612.189</v>
      </c>
      <c r="AQ29" s="43">
        <v>2.584</v>
      </c>
      <c r="AR29" s="43">
        <v>0</v>
      </c>
      <c r="AS29" s="43">
        <v>1533.81</v>
      </c>
      <c r="AT29" s="49" t="s">
        <v>119</v>
      </c>
      <c r="AU29" s="59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</row>
    <row r="30" spans="1:211" s="14" customFormat="1" ht="15" customHeight="1" hidden="1">
      <c r="A30" s="70"/>
      <c r="B30" s="55" t="s">
        <v>79</v>
      </c>
      <c r="C30" s="43">
        <v>36773.705</v>
      </c>
      <c r="D30" s="43">
        <v>29867.274</v>
      </c>
      <c r="E30" s="43">
        <v>8410.113</v>
      </c>
      <c r="F30" s="43">
        <v>7268.985</v>
      </c>
      <c r="G30" s="43">
        <v>476.34</v>
      </c>
      <c r="H30" s="43">
        <v>354.403</v>
      </c>
      <c r="I30" s="43">
        <v>310.385</v>
      </c>
      <c r="J30" s="43">
        <v>1319.476</v>
      </c>
      <c r="K30" s="43">
        <v>1158.5</v>
      </c>
      <c r="L30" s="43">
        <v>81.088</v>
      </c>
      <c r="M30" s="43">
        <v>45.033</v>
      </c>
      <c r="N30" s="43">
        <v>34.855</v>
      </c>
      <c r="O30" s="43">
        <v>3328.038</v>
      </c>
      <c r="P30" s="43">
        <v>1086.922</v>
      </c>
      <c r="Q30" s="43">
        <v>21.074</v>
      </c>
      <c r="R30" s="43">
        <v>19.282</v>
      </c>
      <c r="S30" s="43">
        <v>2200.76</v>
      </c>
      <c r="T30" s="43">
        <v>11576.066</v>
      </c>
      <c r="U30" s="43">
        <v>847.423</v>
      </c>
      <c r="V30" s="43">
        <v>6652.893</v>
      </c>
      <c r="W30" s="43">
        <v>174.178</v>
      </c>
      <c r="X30" s="43">
        <v>6049.368</v>
      </c>
      <c r="Y30" s="43">
        <v>212.871</v>
      </c>
      <c r="Z30" s="43">
        <v>216.476</v>
      </c>
      <c r="AA30" s="43">
        <v>114.414</v>
      </c>
      <c r="AB30" s="43"/>
      <c r="AC30" s="43">
        <v>193.499</v>
      </c>
      <c r="AD30" s="43">
        <v>230.558</v>
      </c>
      <c r="AE30" s="43">
        <v>294.03</v>
      </c>
      <c r="AF30" s="43">
        <v>168.68</v>
      </c>
      <c r="AG30" s="43">
        <v>2753.694</v>
      </c>
      <c r="AH30" s="43">
        <v>2621.91</v>
      </c>
      <c r="AI30" s="43">
        <v>430.205</v>
      </c>
      <c r="AJ30" s="43">
        <v>-298.421</v>
      </c>
      <c r="AK30" s="43">
        <v>3907.972</v>
      </c>
      <c r="AL30" s="43">
        <v>684.024</v>
      </c>
      <c r="AM30" s="43">
        <v>631.047</v>
      </c>
      <c r="AN30" s="43">
        <v>52.977</v>
      </c>
      <c r="AO30" s="43">
        <v>641.585</v>
      </c>
      <c r="AP30" s="43">
        <v>590.065</v>
      </c>
      <c r="AQ30" s="43">
        <v>51.52</v>
      </c>
      <c r="AR30" s="43">
        <v>0</v>
      </c>
      <c r="AS30" s="43">
        <v>6906.431</v>
      </c>
      <c r="AT30" s="49" t="s">
        <v>188</v>
      </c>
      <c r="AU30" s="59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</row>
    <row r="31" spans="1:211" s="14" customFormat="1" ht="15" customHeight="1" hidden="1">
      <c r="A31" s="70"/>
      <c r="B31" s="55" t="s">
        <v>80</v>
      </c>
      <c r="C31" s="43">
        <v>35050.052</v>
      </c>
      <c r="D31" s="43">
        <v>27518.467</v>
      </c>
      <c r="E31" s="43">
        <v>7557.946</v>
      </c>
      <c r="F31" s="43">
        <v>6688.77</v>
      </c>
      <c r="G31" s="43">
        <v>363.289</v>
      </c>
      <c r="H31" s="43">
        <v>306.571</v>
      </c>
      <c r="I31" s="43">
        <v>199.316</v>
      </c>
      <c r="J31" s="43">
        <v>1295.011</v>
      </c>
      <c r="K31" s="43">
        <v>1153.58</v>
      </c>
      <c r="L31" s="43">
        <v>69.117</v>
      </c>
      <c r="M31" s="43">
        <v>45.189</v>
      </c>
      <c r="N31" s="43">
        <v>27.125</v>
      </c>
      <c r="O31" s="43">
        <v>2386.655</v>
      </c>
      <c r="P31" s="43">
        <v>777.085</v>
      </c>
      <c r="Q31" s="43">
        <v>24.331</v>
      </c>
      <c r="R31" s="43">
        <v>16.896</v>
      </c>
      <c r="S31" s="43">
        <v>1568.343</v>
      </c>
      <c r="T31" s="43">
        <v>12568.045</v>
      </c>
      <c r="U31" s="43">
        <v>360.644</v>
      </c>
      <c r="V31" s="43">
        <v>6896.151</v>
      </c>
      <c r="W31" s="43">
        <v>152.478</v>
      </c>
      <c r="X31" s="43">
        <v>6320.196</v>
      </c>
      <c r="Y31" s="43">
        <v>129.782</v>
      </c>
      <c r="Z31" s="43">
        <v>293.695</v>
      </c>
      <c r="AA31" s="43">
        <v>126.036</v>
      </c>
      <c r="AB31" s="43"/>
      <c r="AC31" s="43">
        <v>325.192</v>
      </c>
      <c r="AD31" s="43">
        <v>165.097</v>
      </c>
      <c r="AE31" s="43">
        <v>1160.159</v>
      </c>
      <c r="AF31" s="43">
        <v>50.111</v>
      </c>
      <c r="AG31" s="43">
        <v>3336.471</v>
      </c>
      <c r="AH31" s="43">
        <v>2758.477</v>
      </c>
      <c r="AI31" s="43">
        <v>524.321</v>
      </c>
      <c r="AJ31" s="43">
        <v>53.673</v>
      </c>
      <c r="AK31" s="43">
        <v>2849.269</v>
      </c>
      <c r="AL31" s="43">
        <v>270.109</v>
      </c>
      <c r="AM31" s="43">
        <v>228.72</v>
      </c>
      <c r="AN31" s="43">
        <v>41.389</v>
      </c>
      <c r="AO31" s="43">
        <v>591.432</v>
      </c>
      <c r="AP31" s="43">
        <v>568.949</v>
      </c>
      <c r="AQ31" s="43">
        <v>22.483</v>
      </c>
      <c r="AR31" s="43">
        <v>0</v>
      </c>
      <c r="AS31" s="43">
        <v>7531.585</v>
      </c>
      <c r="AT31" s="49" t="s">
        <v>120</v>
      </c>
      <c r="AU31" s="59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</row>
    <row r="32" spans="1:211" s="14" customFormat="1" ht="15" customHeight="1" hidden="1">
      <c r="A32" s="70"/>
      <c r="B32" s="55" t="s">
        <v>81</v>
      </c>
      <c r="C32" s="43">
        <v>34846.826</v>
      </c>
      <c r="D32" s="43">
        <v>28747.213</v>
      </c>
      <c r="E32" s="43">
        <v>8420.652</v>
      </c>
      <c r="F32" s="43">
        <v>7365.655</v>
      </c>
      <c r="G32" s="43">
        <v>533.454</v>
      </c>
      <c r="H32" s="43">
        <v>305.505</v>
      </c>
      <c r="I32" s="43">
        <v>216.038</v>
      </c>
      <c r="J32" s="43">
        <v>1349.176</v>
      </c>
      <c r="K32" s="43">
        <v>1176.014</v>
      </c>
      <c r="L32" s="43">
        <v>99.434</v>
      </c>
      <c r="M32" s="43">
        <v>45.239</v>
      </c>
      <c r="N32" s="43">
        <v>28.489</v>
      </c>
      <c r="O32" s="43">
        <v>2589.138</v>
      </c>
      <c r="P32" s="43">
        <v>743.188</v>
      </c>
      <c r="Q32" s="43">
        <v>44.715</v>
      </c>
      <c r="R32" s="43">
        <v>15.843</v>
      </c>
      <c r="S32" s="43">
        <v>1785.392</v>
      </c>
      <c r="T32" s="43">
        <v>11436.396</v>
      </c>
      <c r="U32" s="43">
        <v>234.637</v>
      </c>
      <c r="V32" s="43">
        <v>6385.733</v>
      </c>
      <c r="W32" s="43">
        <v>154.251</v>
      </c>
      <c r="X32" s="43">
        <v>5952.551</v>
      </c>
      <c r="Y32" s="43">
        <v>124.91</v>
      </c>
      <c r="Z32" s="43">
        <v>154.021</v>
      </c>
      <c r="AA32" s="43">
        <v>206.728</v>
      </c>
      <c r="AB32" s="43"/>
      <c r="AC32" s="43">
        <v>147.331</v>
      </c>
      <c r="AD32" s="43">
        <v>258.828</v>
      </c>
      <c r="AE32" s="43">
        <v>313.911</v>
      </c>
      <c r="AF32" s="43">
        <v>77.302</v>
      </c>
      <c r="AG32" s="43">
        <v>3655.813</v>
      </c>
      <c r="AH32" s="43">
        <v>2866.889</v>
      </c>
      <c r="AI32" s="43">
        <v>718.84</v>
      </c>
      <c r="AJ32" s="43">
        <v>70.084</v>
      </c>
      <c r="AK32" s="43">
        <v>3563.011</v>
      </c>
      <c r="AL32" s="43">
        <v>624.793</v>
      </c>
      <c r="AM32" s="43">
        <v>600.448</v>
      </c>
      <c r="AN32" s="43">
        <v>24.345</v>
      </c>
      <c r="AO32" s="43">
        <v>764.047</v>
      </c>
      <c r="AP32" s="43">
        <v>686.646</v>
      </c>
      <c r="AQ32" s="43">
        <v>77.401</v>
      </c>
      <c r="AR32" s="43">
        <v>0</v>
      </c>
      <c r="AS32" s="43">
        <v>6099.613</v>
      </c>
      <c r="AT32" s="49" t="s">
        <v>121</v>
      </c>
      <c r="AU32" s="59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</row>
    <row r="33" spans="1:211" s="14" customFormat="1" ht="15" customHeight="1" hidden="1">
      <c r="A33" s="70"/>
      <c r="B33" s="55" t="s">
        <v>82</v>
      </c>
      <c r="C33" s="43">
        <v>33187.592</v>
      </c>
      <c r="D33" s="43">
        <v>30778.662</v>
      </c>
      <c r="E33" s="43">
        <v>8412.514</v>
      </c>
      <c r="F33" s="43">
        <v>7339.006</v>
      </c>
      <c r="G33" s="43">
        <v>548.469</v>
      </c>
      <c r="H33" s="43">
        <v>249.542</v>
      </c>
      <c r="I33" s="43">
        <v>275.497</v>
      </c>
      <c r="J33" s="43">
        <v>1369.842</v>
      </c>
      <c r="K33" s="43">
        <v>1191.694</v>
      </c>
      <c r="L33" s="43">
        <v>108.097</v>
      </c>
      <c r="M33" s="43">
        <v>31.683</v>
      </c>
      <c r="N33" s="43">
        <v>38.368</v>
      </c>
      <c r="O33" s="43">
        <v>2668.189</v>
      </c>
      <c r="P33" s="43">
        <v>816.005</v>
      </c>
      <c r="Q33" s="43">
        <v>19.449</v>
      </c>
      <c r="R33" s="43">
        <v>16.607</v>
      </c>
      <c r="S33" s="43">
        <v>1816.128</v>
      </c>
      <c r="T33" s="43">
        <v>12056.481</v>
      </c>
      <c r="U33" s="43">
        <v>351.909</v>
      </c>
      <c r="V33" s="43">
        <v>7709.414</v>
      </c>
      <c r="W33" s="43">
        <v>253.145</v>
      </c>
      <c r="X33" s="43">
        <v>7078.337</v>
      </c>
      <c r="Y33" s="43">
        <v>125.498</v>
      </c>
      <c r="Z33" s="43">
        <v>252.434</v>
      </c>
      <c r="AA33" s="43">
        <v>79.432</v>
      </c>
      <c r="AB33" s="43"/>
      <c r="AC33" s="43">
        <v>61.185</v>
      </c>
      <c r="AD33" s="43">
        <v>212.16</v>
      </c>
      <c r="AE33" s="43">
        <v>322.081</v>
      </c>
      <c r="AF33" s="43">
        <v>210.705</v>
      </c>
      <c r="AG33" s="43">
        <v>2853.711</v>
      </c>
      <c r="AH33" s="43">
        <v>2424.91</v>
      </c>
      <c r="AI33" s="43">
        <v>398.506</v>
      </c>
      <c r="AJ33" s="43">
        <v>30.295</v>
      </c>
      <c r="AK33" s="43">
        <v>4583.317</v>
      </c>
      <c r="AL33" s="43">
        <v>1103.437</v>
      </c>
      <c r="AM33" s="43">
        <v>1084.553</v>
      </c>
      <c r="AN33" s="43">
        <v>18.884</v>
      </c>
      <c r="AO33" s="43">
        <v>584.882</v>
      </c>
      <c r="AP33" s="43">
        <v>534.292</v>
      </c>
      <c r="AQ33" s="43">
        <v>50.59</v>
      </c>
      <c r="AR33" s="43">
        <v>0</v>
      </c>
      <c r="AS33" s="43">
        <v>2408.93</v>
      </c>
      <c r="AT33" s="49" t="s">
        <v>122</v>
      </c>
      <c r="AU33" s="59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</row>
    <row r="34" spans="1:211" s="14" customFormat="1" ht="15" customHeight="1" hidden="1">
      <c r="A34" s="70"/>
      <c r="B34" s="55" t="s">
        <v>83</v>
      </c>
      <c r="C34" s="43">
        <v>30495.58</v>
      </c>
      <c r="D34" s="43">
        <v>28738.036</v>
      </c>
      <c r="E34" s="43">
        <v>8205.941</v>
      </c>
      <c r="F34" s="43">
        <v>7298.699</v>
      </c>
      <c r="G34" s="43">
        <v>426.669</v>
      </c>
      <c r="H34" s="43">
        <v>165.611</v>
      </c>
      <c r="I34" s="43">
        <v>314.962</v>
      </c>
      <c r="J34" s="43">
        <v>1362.205</v>
      </c>
      <c r="K34" s="43">
        <v>1201.94</v>
      </c>
      <c r="L34" s="43">
        <v>89.982</v>
      </c>
      <c r="M34" s="43">
        <v>22.52</v>
      </c>
      <c r="N34" s="43">
        <v>47.763</v>
      </c>
      <c r="O34" s="43">
        <v>3581.37</v>
      </c>
      <c r="P34" s="43">
        <v>1161.995</v>
      </c>
      <c r="Q34" s="43">
        <v>30.202</v>
      </c>
      <c r="R34" s="43">
        <v>19.119</v>
      </c>
      <c r="S34" s="43">
        <v>2370.054</v>
      </c>
      <c r="T34" s="43">
        <v>11164.684</v>
      </c>
      <c r="U34" s="43">
        <v>258.369</v>
      </c>
      <c r="V34" s="43">
        <v>5637.959</v>
      </c>
      <c r="W34" s="43">
        <v>158.882</v>
      </c>
      <c r="X34" s="43">
        <v>4958.873</v>
      </c>
      <c r="Y34" s="43">
        <v>123.887</v>
      </c>
      <c r="Z34" s="43">
        <v>396.317</v>
      </c>
      <c r="AA34" s="43">
        <v>195.262</v>
      </c>
      <c r="AB34" s="43"/>
      <c r="AC34" s="43">
        <v>302.152</v>
      </c>
      <c r="AD34" s="43">
        <v>177.702</v>
      </c>
      <c r="AE34" s="43">
        <v>967.563</v>
      </c>
      <c r="AF34" s="43">
        <v>168.237</v>
      </c>
      <c r="AG34" s="43">
        <v>3210.615</v>
      </c>
      <c r="AH34" s="43">
        <v>2630.132</v>
      </c>
      <c r="AI34" s="43">
        <v>509.811</v>
      </c>
      <c r="AJ34" s="43">
        <v>70.672</v>
      </c>
      <c r="AK34" s="43">
        <v>3102.756</v>
      </c>
      <c r="AL34" s="43">
        <v>726.733</v>
      </c>
      <c r="AM34" s="43">
        <v>668.803</v>
      </c>
      <c r="AN34" s="43">
        <v>57.93</v>
      </c>
      <c r="AO34" s="43">
        <v>594.347</v>
      </c>
      <c r="AP34" s="43">
        <v>592.292</v>
      </c>
      <c r="AQ34" s="43">
        <v>2.055</v>
      </c>
      <c r="AR34" s="43">
        <v>0</v>
      </c>
      <c r="AS34" s="43">
        <v>1757.544</v>
      </c>
      <c r="AT34" s="49" t="s">
        <v>123</v>
      </c>
      <c r="AU34" s="59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</row>
    <row r="35" spans="1:211" s="14" customFormat="1" ht="15" customHeight="1" hidden="1">
      <c r="A35" s="70"/>
      <c r="B35" s="55" t="s">
        <v>84</v>
      </c>
      <c r="C35" s="43">
        <v>50000.608</v>
      </c>
      <c r="D35" s="43">
        <v>48019.133</v>
      </c>
      <c r="E35" s="43">
        <v>6272.338</v>
      </c>
      <c r="F35" s="43">
        <v>5017.056</v>
      </c>
      <c r="G35" s="43">
        <v>658.32</v>
      </c>
      <c r="H35" s="43">
        <v>155.093</v>
      </c>
      <c r="I35" s="43">
        <v>441.869</v>
      </c>
      <c r="J35" s="43">
        <v>1537.68</v>
      </c>
      <c r="K35" s="43">
        <v>1293.993</v>
      </c>
      <c r="L35" s="43">
        <v>137.593</v>
      </c>
      <c r="M35" s="43">
        <v>22.013</v>
      </c>
      <c r="N35" s="43">
        <v>84.081</v>
      </c>
      <c r="O35" s="43">
        <v>8492.575</v>
      </c>
      <c r="P35" s="43">
        <v>3308.936</v>
      </c>
      <c r="Q35" s="43">
        <v>66.354</v>
      </c>
      <c r="R35" s="43">
        <v>315.541</v>
      </c>
      <c r="S35" s="43">
        <v>4801.744</v>
      </c>
      <c r="T35" s="43">
        <v>14608.917</v>
      </c>
      <c r="U35" s="43">
        <v>603.803</v>
      </c>
      <c r="V35" s="43">
        <v>5666.742</v>
      </c>
      <c r="W35" s="43">
        <v>271.699</v>
      </c>
      <c r="X35" s="43">
        <v>4887.636</v>
      </c>
      <c r="Y35" s="43">
        <v>125.086</v>
      </c>
      <c r="Z35" s="43">
        <v>382.321</v>
      </c>
      <c r="AA35" s="43">
        <v>435.294</v>
      </c>
      <c r="AB35" s="43"/>
      <c r="AC35" s="43">
        <v>899.943</v>
      </c>
      <c r="AD35" s="43">
        <v>1418.233</v>
      </c>
      <c r="AE35" s="43">
        <v>297.429</v>
      </c>
      <c r="AF35" s="43">
        <v>174.363</v>
      </c>
      <c r="AG35" s="43">
        <v>4480.773</v>
      </c>
      <c r="AH35" s="43">
        <v>3303.864</v>
      </c>
      <c r="AI35" s="43">
        <v>905.657</v>
      </c>
      <c r="AJ35" s="43">
        <v>271.252</v>
      </c>
      <c r="AK35" s="43">
        <v>13787.246</v>
      </c>
      <c r="AL35" s="43">
        <v>2051.241</v>
      </c>
      <c r="AM35" s="43">
        <v>1992.216</v>
      </c>
      <c r="AN35" s="43">
        <v>59.025</v>
      </c>
      <c r="AO35" s="43">
        <v>1269.136</v>
      </c>
      <c r="AP35" s="43">
        <v>1106.892</v>
      </c>
      <c r="AQ35" s="43">
        <v>162.244</v>
      </c>
      <c r="AR35" s="43">
        <v>0</v>
      </c>
      <c r="AS35" s="43">
        <v>1981.475</v>
      </c>
      <c r="AT35" s="49" t="s">
        <v>124</v>
      </c>
      <c r="AU35" s="59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</row>
    <row r="36" spans="1:211" s="14" customFormat="1" ht="7.5" customHeight="1">
      <c r="A36" s="70"/>
      <c r="B36" s="55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9"/>
      <c r="AU36" s="59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</row>
    <row r="37" spans="1:211" s="14" customFormat="1" ht="15" customHeight="1">
      <c r="A37" s="70">
        <v>2014</v>
      </c>
      <c r="B37" s="55" t="s">
        <v>73</v>
      </c>
      <c r="C37" s="43">
        <v>36001.255</v>
      </c>
      <c r="D37" s="43">
        <v>30985.358</v>
      </c>
      <c r="E37" s="43">
        <v>11544.735999999999</v>
      </c>
      <c r="F37" s="43">
        <v>10654.943</v>
      </c>
      <c r="G37" s="43">
        <v>320.803</v>
      </c>
      <c r="H37" s="43">
        <v>238.579</v>
      </c>
      <c r="I37" s="43">
        <v>330.411</v>
      </c>
      <c r="J37" s="43">
        <v>2000.454</v>
      </c>
      <c r="K37" s="43">
        <v>1878.703</v>
      </c>
      <c r="L37" s="43">
        <v>50.066</v>
      </c>
      <c r="M37" s="43">
        <v>31.665</v>
      </c>
      <c r="N37" s="43">
        <v>40.02</v>
      </c>
      <c r="O37" s="43">
        <v>1346.304</v>
      </c>
      <c r="P37" s="43">
        <v>210.47</v>
      </c>
      <c r="Q37" s="43">
        <v>5.108</v>
      </c>
      <c r="R37" s="43">
        <v>20.535</v>
      </c>
      <c r="S37" s="43">
        <v>1110.191</v>
      </c>
      <c r="T37" s="43">
        <v>13267.874</v>
      </c>
      <c r="U37" s="43">
        <v>346.709</v>
      </c>
      <c r="V37" s="43">
        <v>8201.786</v>
      </c>
      <c r="W37" s="43">
        <v>172.777</v>
      </c>
      <c r="X37" s="43">
        <v>7846.233</v>
      </c>
      <c r="Y37" s="43">
        <v>122.904</v>
      </c>
      <c r="Z37" s="43">
        <v>59.872</v>
      </c>
      <c r="AA37" s="43">
        <v>328.70700000000005</v>
      </c>
      <c r="AB37" s="43">
        <v>191.298</v>
      </c>
      <c r="AC37" s="43">
        <v>407</v>
      </c>
      <c r="AD37" s="43">
        <v>171.107</v>
      </c>
      <c r="AE37" s="43">
        <v>317.612</v>
      </c>
      <c r="AF37" s="43">
        <v>47.989999999999995</v>
      </c>
      <c r="AG37" s="43">
        <v>3255.665</v>
      </c>
      <c r="AH37" s="43">
        <v>2699.063</v>
      </c>
      <c r="AI37" s="43">
        <v>497.565</v>
      </c>
      <c r="AJ37" s="43">
        <v>59.03699999999999</v>
      </c>
      <c r="AK37" s="43">
        <v>2007.615</v>
      </c>
      <c r="AL37" s="43">
        <v>116.685</v>
      </c>
      <c r="AM37" s="43">
        <v>105.5</v>
      </c>
      <c r="AN37" s="43">
        <v>11.185</v>
      </c>
      <c r="AO37" s="43">
        <v>701.69</v>
      </c>
      <c r="AP37" s="43">
        <v>634.595</v>
      </c>
      <c r="AQ37" s="43">
        <v>67.095</v>
      </c>
      <c r="AR37" s="43">
        <v>0</v>
      </c>
      <c r="AS37" s="43">
        <v>5015.897</v>
      </c>
      <c r="AT37" s="49" t="s">
        <v>114</v>
      </c>
      <c r="AU37" s="59" t="s">
        <v>212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</row>
    <row r="38" spans="1:211" s="14" customFormat="1" ht="15" customHeight="1">
      <c r="A38" s="70"/>
      <c r="B38" s="55" t="s">
        <v>74</v>
      </c>
      <c r="C38" s="43">
        <v>32755.956</v>
      </c>
      <c r="D38" s="43">
        <v>29430.443</v>
      </c>
      <c r="E38" s="43">
        <v>8941.706</v>
      </c>
      <c r="F38" s="43">
        <v>8034.503</v>
      </c>
      <c r="G38" s="43">
        <v>397.631</v>
      </c>
      <c r="H38" s="43">
        <v>184.929</v>
      </c>
      <c r="I38" s="43">
        <v>324.643</v>
      </c>
      <c r="J38" s="43">
        <v>1531.904</v>
      </c>
      <c r="K38" s="43">
        <v>1382.757</v>
      </c>
      <c r="L38" s="43">
        <v>75.335</v>
      </c>
      <c r="M38" s="43">
        <v>27.051</v>
      </c>
      <c r="N38" s="43">
        <v>46.761</v>
      </c>
      <c r="O38" s="43">
        <v>2259.364</v>
      </c>
      <c r="P38" s="43">
        <v>465.39</v>
      </c>
      <c r="Q38" s="43">
        <v>42.473000000000006</v>
      </c>
      <c r="R38" s="43">
        <v>33.416</v>
      </c>
      <c r="S38" s="43">
        <v>1718.085</v>
      </c>
      <c r="T38" s="43">
        <v>14131.951999999997</v>
      </c>
      <c r="U38" s="43">
        <v>202.37599999999998</v>
      </c>
      <c r="V38" s="43">
        <v>6952.6089999999995</v>
      </c>
      <c r="W38" s="43">
        <v>215.328</v>
      </c>
      <c r="X38" s="43">
        <v>6376.021</v>
      </c>
      <c r="Y38" s="43">
        <v>125.531</v>
      </c>
      <c r="Z38" s="43">
        <v>235.72899999999998</v>
      </c>
      <c r="AA38" s="43">
        <v>52.304</v>
      </c>
      <c r="AB38" s="43">
        <v>278.33299999999997</v>
      </c>
      <c r="AC38" s="43">
        <v>1957.212</v>
      </c>
      <c r="AD38" s="43">
        <v>213.11599999999999</v>
      </c>
      <c r="AE38" s="43">
        <v>338.411</v>
      </c>
      <c r="AF38" s="43">
        <v>138.237</v>
      </c>
      <c r="AG38" s="43">
        <v>3999.3540000000003</v>
      </c>
      <c r="AH38" s="43">
        <v>3354.2940000000003</v>
      </c>
      <c r="AI38" s="43">
        <v>574.875</v>
      </c>
      <c r="AJ38" s="43">
        <v>70.185</v>
      </c>
      <c r="AK38" s="43">
        <v>844.76</v>
      </c>
      <c r="AL38" s="43">
        <v>390.304</v>
      </c>
      <c r="AM38" s="43">
        <v>296.799</v>
      </c>
      <c r="AN38" s="43">
        <v>93.505</v>
      </c>
      <c r="AO38" s="43">
        <v>1330.453</v>
      </c>
      <c r="AP38" s="43">
        <v>828.3080000000001</v>
      </c>
      <c r="AQ38" s="43">
        <v>502.145</v>
      </c>
      <c r="AR38" s="43">
        <v>0</v>
      </c>
      <c r="AS38" s="43">
        <v>3325.513</v>
      </c>
      <c r="AT38" s="49" t="s">
        <v>115</v>
      </c>
      <c r="AU38" s="59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</row>
    <row r="39" spans="1:211" s="14" customFormat="1" ht="15" customHeight="1">
      <c r="A39" s="70"/>
      <c r="B39" s="55" t="s">
        <v>75</v>
      </c>
      <c r="C39" s="43">
        <v>37059.530999999995</v>
      </c>
      <c r="D39" s="43">
        <v>31429.42</v>
      </c>
      <c r="E39" s="43">
        <v>8897.562</v>
      </c>
      <c r="F39" s="43">
        <v>7941.621</v>
      </c>
      <c r="G39" s="43">
        <v>409.301</v>
      </c>
      <c r="H39" s="43">
        <v>185.313</v>
      </c>
      <c r="I39" s="43">
        <v>361.327</v>
      </c>
      <c r="J39" s="43">
        <v>1504.1799999999998</v>
      </c>
      <c r="K39" s="43">
        <v>1347.936</v>
      </c>
      <c r="L39" s="43">
        <v>75.905</v>
      </c>
      <c r="M39" s="43">
        <v>27.663</v>
      </c>
      <c r="N39" s="43">
        <v>52.676</v>
      </c>
      <c r="O39" s="43">
        <v>2754.956</v>
      </c>
      <c r="P39" s="43">
        <v>832.395</v>
      </c>
      <c r="Q39" s="43">
        <v>17.719</v>
      </c>
      <c r="R39" s="43">
        <v>26.425</v>
      </c>
      <c r="S39" s="43">
        <v>1878.417</v>
      </c>
      <c r="T39" s="43">
        <v>14241.267</v>
      </c>
      <c r="U39" s="43">
        <v>241.12699999999998</v>
      </c>
      <c r="V39" s="43">
        <v>6544.648</v>
      </c>
      <c r="W39" s="43">
        <v>172.583</v>
      </c>
      <c r="X39" s="43">
        <v>5946.334</v>
      </c>
      <c r="Y39" s="43">
        <v>264.832</v>
      </c>
      <c r="Z39" s="43">
        <v>160.899</v>
      </c>
      <c r="AA39" s="43">
        <v>133.352</v>
      </c>
      <c r="AB39" s="43">
        <v>489.5210000000001</v>
      </c>
      <c r="AC39" s="43">
        <v>1235.86</v>
      </c>
      <c r="AD39" s="43">
        <v>185.845</v>
      </c>
      <c r="AE39" s="43">
        <v>1309.318</v>
      </c>
      <c r="AF39" s="43">
        <v>95.03</v>
      </c>
      <c r="AG39" s="43">
        <v>4006.5660000000003</v>
      </c>
      <c r="AH39" s="43">
        <v>3042.899</v>
      </c>
      <c r="AI39" s="43">
        <v>803.4100000000001</v>
      </c>
      <c r="AJ39" s="43">
        <v>160.257</v>
      </c>
      <c r="AK39" s="43">
        <v>2814.2589999999996</v>
      </c>
      <c r="AL39" s="43">
        <v>497.68699999999995</v>
      </c>
      <c r="AM39" s="43">
        <v>489.62399999999997</v>
      </c>
      <c r="AN39" s="43">
        <v>8.063</v>
      </c>
      <c r="AO39" s="43">
        <v>719.509</v>
      </c>
      <c r="AP39" s="43">
        <v>688.296</v>
      </c>
      <c r="AQ39" s="43">
        <v>31.213</v>
      </c>
      <c r="AR39" s="43">
        <v>0</v>
      </c>
      <c r="AS39" s="43">
        <v>5630.111</v>
      </c>
      <c r="AT39" s="49" t="s">
        <v>116</v>
      </c>
      <c r="AU39" s="59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</row>
    <row r="40" spans="1:211" s="14" customFormat="1" ht="15" customHeight="1">
      <c r="A40" s="70"/>
      <c r="B40" s="55" t="s">
        <v>76</v>
      </c>
      <c r="C40" s="43">
        <v>36789.388999999996</v>
      </c>
      <c r="D40" s="43">
        <v>32951.096</v>
      </c>
      <c r="E40" s="43">
        <v>9251.11</v>
      </c>
      <c r="F40" s="43">
        <v>8139.998</v>
      </c>
      <c r="G40" s="43">
        <v>417.723</v>
      </c>
      <c r="H40" s="43">
        <v>229.68</v>
      </c>
      <c r="I40" s="43">
        <v>463.709</v>
      </c>
      <c r="J40" s="43">
        <v>1504.0069999999998</v>
      </c>
      <c r="K40" s="43">
        <v>1344.839</v>
      </c>
      <c r="L40" s="43">
        <v>78.013</v>
      </c>
      <c r="M40" s="43">
        <v>26.667</v>
      </c>
      <c r="N40" s="43">
        <v>54.488</v>
      </c>
      <c r="O40" s="43">
        <v>3185.102</v>
      </c>
      <c r="P40" s="43">
        <v>810.9920000000001</v>
      </c>
      <c r="Q40" s="43">
        <v>41.036</v>
      </c>
      <c r="R40" s="43">
        <v>25.251</v>
      </c>
      <c r="S40" s="43">
        <v>2307.823</v>
      </c>
      <c r="T40" s="43">
        <v>14416.794</v>
      </c>
      <c r="U40" s="43">
        <v>268.342</v>
      </c>
      <c r="V40" s="43">
        <v>8589.444</v>
      </c>
      <c r="W40" s="43">
        <v>206.202</v>
      </c>
      <c r="X40" s="43">
        <v>8000.308</v>
      </c>
      <c r="Y40" s="43">
        <v>63.418</v>
      </c>
      <c r="Z40" s="43">
        <v>319.516</v>
      </c>
      <c r="AA40" s="43">
        <v>421.655</v>
      </c>
      <c r="AB40" s="43">
        <v>440.76500000000004</v>
      </c>
      <c r="AC40" s="43">
        <v>772.147</v>
      </c>
      <c r="AD40" s="43">
        <v>231.99899999999997</v>
      </c>
      <c r="AE40" s="43">
        <v>351.086</v>
      </c>
      <c r="AF40" s="43">
        <v>186.124</v>
      </c>
      <c r="AG40" s="43">
        <v>3155.2320000000004</v>
      </c>
      <c r="AH40" s="43">
        <v>2616.896</v>
      </c>
      <c r="AI40" s="43">
        <v>467.632</v>
      </c>
      <c r="AJ40" s="43">
        <v>70.704</v>
      </c>
      <c r="AK40" s="43">
        <v>2348.018</v>
      </c>
      <c r="AL40" s="43">
        <v>518.649</v>
      </c>
      <c r="AM40" s="43">
        <v>316.797</v>
      </c>
      <c r="AN40" s="43">
        <v>201.85199999999998</v>
      </c>
      <c r="AO40" s="43">
        <v>1727.416</v>
      </c>
      <c r="AP40" s="43">
        <v>1683.106</v>
      </c>
      <c r="AQ40" s="43">
        <v>44.31</v>
      </c>
      <c r="AR40" s="43">
        <v>0</v>
      </c>
      <c r="AS40" s="43">
        <v>3838.293</v>
      </c>
      <c r="AT40" s="49" t="s">
        <v>117</v>
      </c>
      <c r="AU40" s="59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</row>
    <row r="41" spans="1:211" s="14" customFormat="1" ht="15" customHeight="1">
      <c r="A41" s="70"/>
      <c r="B41" s="55" t="s">
        <v>77</v>
      </c>
      <c r="C41" s="43">
        <v>36080.134000000005</v>
      </c>
      <c r="D41" s="43">
        <v>28998.651</v>
      </c>
      <c r="E41" s="43">
        <v>9225.305999999999</v>
      </c>
      <c r="F41" s="43">
        <v>8122.397</v>
      </c>
      <c r="G41" s="43">
        <v>508.003</v>
      </c>
      <c r="H41" s="43">
        <v>183.901</v>
      </c>
      <c r="I41" s="43">
        <v>411.005</v>
      </c>
      <c r="J41" s="43">
        <v>1523.6340000000002</v>
      </c>
      <c r="K41" s="43">
        <v>1343.825</v>
      </c>
      <c r="L41" s="43">
        <v>92.554</v>
      </c>
      <c r="M41" s="43">
        <v>26.874</v>
      </c>
      <c r="N41" s="43">
        <v>60.381</v>
      </c>
      <c r="O41" s="43">
        <v>2794.646</v>
      </c>
      <c r="P41" s="43">
        <v>715.253</v>
      </c>
      <c r="Q41" s="43">
        <v>29.583</v>
      </c>
      <c r="R41" s="43">
        <v>21.834</v>
      </c>
      <c r="S41" s="43">
        <v>2027.976</v>
      </c>
      <c r="T41" s="43">
        <v>11823.671000000002</v>
      </c>
      <c r="U41" s="43">
        <v>219.142</v>
      </c>
      <c r="V41" s="43">
        <v>5505.353000000001</v>
      </c>
      <c r="W41" s="43">
        <v>213.868</v>
      </c>
      <c r="X41" s="43">
        <v>4989.557000000001</v>
      </c>
      <c r="Y41" s="43">
        <v>71.581</v>
      </c>
      <c r="Z41" s="43">
        <v>230.347</v>
      </c>
      <c r="AA41" s="43">
        <v>146.356</v>
      </c>
      <c r="AB41" s="43">
        <v>220.70299999999997</v>
      </c>
      <c r="AC41" s="43">
        <v>1580.3249999999998</v>
      </c>
      <c r="AD41" s="43">
        <v>210.386</v>
      </c>
      <c r="AE41" s="43">
        <v>351.205</v>
      </c>
      <c r="AF41" s="43">
        <v>106.62700000000001</v>
      </c>
      <c r="AG41" s="43">
        <v>3483.5739999999996</v>
      </c>
      <c r="AH41" s="43">
        <v>2924.419</v>
      </c>
      <c r="AI41" s="43">
        <v>493.807</v>
      </c>
      <c r="AJ41" s="43">
        <v>65.348</v>
      </c>
      <c r="AK41" s="43">
        <v>2393.876</v>
      </c>
      <c r="AL41" s="43">
        <v>453.662</v>
      </c>
      <c r="AM41" s="43">
        <v>429.006</v>
      </c>
      <c r="AN41" s="43">
        <v>24.656000000000002</v>
      </c>
      <c r="AO41" s="43">
        <v>783.856</v>
      </c>
      <c r="AP41" s="43">
        <v>729.067</v>
      </c>
      <c r="AQ41" s="43">
        <v>54.789</v>
      </c>
      <c r="AR41" s="43">
        <v>0</v>
      </c>
      <c r="AS41" s="43">
        <v>7081.483</v>
      </c>
      <c r="AT41" s="49" t="s">
        <v>118</v>
      </c>
      <c r="AU41" s="59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</row>
    <row r="42" spans="1:211" s="14" customFormat="1" ht="15" customHeight="1">
      <c r="A42" s="70"/>
      <c r="B42" s="55" t="s">
        <v>78</v>
      </c>
      <c r="C42" s="43">
        <v>35170.454</v>
      </c>
      <c r="D42" s="43">
        <v>33598.707</v>
      </c>
      <c r="E42" s="43">
        <v>9178.671</v>
      </c>
      <c r="F42" s="43">
        <v>8014.336</v>
      </c>
      <c r="G42" s="43">
        <v>535.349</v>
      </c>
      <c r="H42" s="43">
        <v>210.545</v>
      </c>
      <c r="I42" s="43">
        <v>418.441</v>
      </c>
      <c r="J42" s="43">
        <v>1522.132</v>
      </c>
      <c r="K42" s="43">
        <v>1335.911</v>
      </c>
      <c r="L42" s="43">
        <v>101.125</v>
      </c>
      <c r="M42" s="43">
        <v>28.629</v>
      </c>
      <c r="N42" s="43">
        <v>56.467</v>
      </c>
      <c r="O42" s="43">
        <v>2865.906</v>
      </c>
      <c r="P42" s="43">
        <v>846.312</v>
      </c>
      <c r="Q42" s="43">
        <v>24.353</v>
      </c>
      <c r="R42" s="43">
        <v>17.747</v>
      </c>
      <c r="S42" s="43">
        <v>1977.494</v>
      </c>
      <c r="T42" s="43">
        <v>15080.619</v>
      </c>
      <c r="U42" s="43">
        <v>232.196</v>
      </c>
      <c r="V42" s="43">
        <v>7093.889</v>
      </c>
      <c r="W42" s="43">
        <v>187.173</v>
      </c>
      <c r="X42" s="43">
        <v>6762.575</v>
      </c>
      <c r="Y42" s="43">
        <v>64.5</v>
      </c>
      <c r="Z42" s="43">
        <v>79.641</v>
      </c>
      <c r="AA42" s="43">
        <v>38.709</v>
      </c>
      <c r="AB42" s="43">
        <v>303.427</v>
      </c>
      <c r="AC42" s="43">
        <v>861.6</v>
      </c>
      <c r="AD42" s="43">
        <v>191.023</v>
      </c>
      <c r="AE42" s="43">
        <v>1245.928</v>
      </c>
      <c r="AF42" s="43">
        <v>168.944</v>
      </c>
      <c r="AG42" s="43">
        <v>4944.903</v>
      </c>
      <c r="AH42" s="43">
        <v>3911.296</v>
      </c>
      <c r="AI42" s="43">
        <v>948.642</v>
      </c>
      <c r="AJ42" s="43">
        <v>84.965</v>
      </c>
      <c r="AK42" s="43">
        <v>3499.921</v>
      </c>
      <c r="AL42" s="43">
        <v>729.352</v>
      </c>
      <c r="AM42" s="43">
        <v>684.468</v>
      </c>
      <c r="AN42" s="43">
        <v>44.884</v>
      </c>
      <c r="AO42" s="43">
        <v>722.106</v>
      </c>
      <c r="AP42" s="43">
        <v>677.812</v>
      </c>
      <c r="AQ42" s="43">
        <v>44.294</v>
      </c>
      <c r="AR42" s="43">
        <v>0</v>
      </c>
      <c r="AS42" s="43">
        <v>1571.747</v>
      </c>
      <c r="AT42" s="49" t="s">
        <v>119</v>
      </c>
      <c r="AU42" s="59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</row>
    <row r="43" spans="1:211" s="14" customFormat="1" ht="15" customHeight="1">
      <c r="A43" s="70"/>
      <c r="B43" s="55" t="s">
        <v>79</v>
      </c>
      <c r="C43" s="43">
        <v>39990.30500000001</v>
      </c>
      <c r="D43" s="43">
        <v>35576.424000000006</v>
      </c>
      <c r="E43" s="43">
        <v>9273.347000000002</v>
      </c>
      <c r="F43" s="43">
        <v>8210.511</v>
      </c>
      <c r="G43" s="43">
        <v>447.209</v>
      </c>
      <c r="H43" s="43">
        <v>241.43</v>
      </c>
      <c r="I43" s="43">
        <v>374.197</v>
      </c>
      <c r="J43" s="43">
        <v>1502.6509999999998</v>
      </c>
      <c r="K43" s="43">
        <v>1351.944</v>
      </c>
      <c r="L43" s="43">
        <v>89.389</v>
      </c>
      <c r="M43" s="43">
        <v>26.418</v>
      </c>
      <c r="N43" s="43">
        <v>34.9</v>
      </c>
      <c r="O43" s="43">
        <v>3527.8740000000003</v>
      </c>
      <c r="P43" s="43">
        <v>1114.498</v>
      </c>
      <c r="Q43" s="43">
        <v>35.683</v>
      </c>
      <c r="R43" s="43">
        <v>16.634</v>
      </c>
      <c r="S43" s="43">
        <v>2361.059</v>
      </c>
      <c r="T43" s="43">
        <v>14613.987999999998</v>
      </c>
      <c r="U43" s="43">
        <v>184.912</v>
      </c>
      <c r="V43" s="43">
        <v>9638.610999999999</v>
      </c>
      <c r="W43" s="43">
        <v>261.503</v>
      </c>
      <c r="X43" s="43">
        <v>9008.588</v>
      </c>
      <c r="Y43" s="43">
        <v>204.286</v>
      </c>
      <c r="Z43" s="43">
        <v>164.234</v>
      </c>
      <c r="AA43" s="43">
        <v>255.101</v>
      </c>
      <c r="AB43" s="43">
        <v>289.928</v>
      </c>
      <c r="AC43" s="43">
        <v>259.023</v>
      </c>
      <c r="AD43" s="43">
        <v>249.17799999999997</v>
      </c>
      <c r="AE43" s="43">
        <v>357.346</v>
      </c>
      <c r="AF43" s="43">
        <v>129.454</v>
      </c>
      <c r="AG43" s="43">
        <v>3250.4350000000004</v>
      </c>
      <c r="AH43" s="43">
        <v>2778.259</v>
      </c>
      <c r="AI43" s="43">
        <v>420.608</v>
      </c>
      <c r="AJ43" s="43">
        <v>51.568</v>
      </c>
      <c r="AK43" s="43">
        <v>5292.625000000001</v>
      </c>
      <c r="AL43" s="43">
        <v>679.6220000000001</v>
      </c>
      <c r="AM43" s="43">
        <v>455.096</v>
      </c>
      <c r="AN43" s="43">
        <v>224.526</v>
      </c>
      <c r="AO43" s="43">
        <v>686.317</v>
      </c>
      <c r="AP43" s="43">
        <v>610.139</v>
      </c>
      <c r="AQ43" s="43">
        <v>76.178</v>
      </c>
      <c r="AR43" s="43">
        <v>0</v>
      </c>
      <c r="AS43" s="43">
        <v>4413.881</v>
      </c>
      <c r="AT43" s="49" t="s">
        <v>188</v>
      </c>
      <c r="AU43" s="59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</row>
    <row r="44" spans="1:211" s="14" customFormat="1" ht="15" customHeight="1">
      <c r="A44" s="70"/>
      <c r="B44" s="55" t="s">
        <v>80</v>
      </c>
      <c r="C44" s="43">
        <v>32037.810999999998</v>
      </c>
      <c r="D44" s="43">
        <v>29278.805999999997</v>
      </c>
      <c r="E44" s="43">
        <v>8542.581999999999</v>
      </c>
      <c r="F44" s="43">
        <v>7695.19</v>
      </c>
      <c r="G44" s="43">
        <v>392.238</v>
      </c>
      <c r="H44" s="43">
        <v>194.23</v>
      </c>
      <c r="I44" s="43">
        <v>260.924</v>
      </c>
      <c r="J44" s="43">
        <v>1486.747</v>
      </c>
      <c r="K44" s="43">
        <v>1350.431</v>
      </c>
      <c r="L44" s="43">
        <v>76.626</v>
      </c>
      <c r="M44" s="43">
        <v>28.305</v>
      </c>
      <c r="N44" s="43">
        <v>31.385</v>
      </c>
      <c r="O44" s="43">
        <v>2910.066</v>
      </c>
      <c r="P44" s="43">
        <v>953.6120000000001</v>
      </c>
      <c r="Q44" s="43">
        <v>20.18</v>
      </c>
      <c r="R44" s="43">
        <v>19.32</v>
      </c>
      <c r="S44" s="43">
        <v>1916.954</v>
      </c>
      <c r="T44" s="43">
        <v>12083.159</v>
      </c>
      <c r="U44" s="43">
        <v>143.281</v>
      </c>
      <c r="V44" s="43">
        <v>5526.875</v>
      </c>
      <c r="W44" s="43">
        <v>186.803</v>
      </c>
      <c r="X44" s="43">
        <v>5055.96</v>
      </c>
      <c r="Y44" s="43">
        <v>62.805</v>
      </c>
      <c r="Z44" s="43">
        <v>221.30700000000002</v>
      </c>
      <c r="AA44" s="43">
        <v>237.017</v>
      </c>
      <c r="AB44" s="43">
        <v>139.333</v>
      </c>
      <c r="AC44" s="43">
        <v>432.70099999999996</v>
      </c>
      <c r="AD44" s="43">
        <v>189.72600000000003</v>
      </c>
      <c r="AE44" s="43">
        <v>1260.143</v>
      </c>
      <c r="AF44" s="43">
        <v>72.143</v>
      </c>
      <c r="AG44" s="43">
        <v>4081.94</v>
      </c>
      <c r="AH44" s="43">
        <v>3492.567</v>
      </c>
      <c r="AI44" s="43">
        <v>538.915</v>
      </c>
      <c r="AJ44" s="43">
        <v>50.458</v>
      </c>
      <c r="AK44" s="43">
        <v>3344.519</v>
      </c>
      <c r="AL44" s="43">
        <v>360.83500000000004</v>
      </c>
      <c r="AM44" s="43">
        <v>330.19800000000004</v>
      </c>
      <c r="AN44" s="43">
        <v>30.637</v>
      </c>
      <c r="AO44" s="43">
        <v>550.898</v>
      </c>
      <c r="AP44" s="43">
        <v>531.763</v>
      </c>
      <c r="AQ44" s="43">
        <v>19.134999999999998</v>
      </c>
      <c r="AR44" s="43">
        <v>0</v>
      </c>
      <c r="AS44" s="43">
        <v>2759.005</v>
      </c>
      <c r="AT44" s="49" t="s">
        <v>120</v>
      </c>
      <c r="AU44" s="59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</row>
    <row r="45" spans="1:211" s="14" customFormat="1" ht="15" customHeight="1">
      <c r="A45" s="70"/>
      <c r="B45" s="55" t="s">
        <v>81</v>
      </c>
      <c r="C45" s="43">
        <v>39550.075</v>
      </c>
      <c r="D45" s="43">
        <v>34916.909999999996</v>
      </c>
      <c r="E45" s="43">
        <v>9516.132</v>
      </c>
      <c r="F45" s="43">
        <v>8415.854</v>
      </c>
      <c r="G45" s="43">
        <v>628.413</v>
      </c>
      <c r="H45" s="43">
        <v>194.115</v>
      </c>
      <c r="I45" s="43">
        <v>277.75</v>
      </c>
      <c r="J45" s="43">
        <v>1540.299</v>
      </c>
      <c r="K45" s="43">
        <v>1359.844</v>
      </c>
      <c r="L45" s="43">
        <v>120.149</v>
      </c>
      <c r="M45" s="43">
        <v>28.299</v>
      </c>
      <c r="N45" s="43">
        <v>32.007</v>
      </c>
      <c r="O45" s="43">
        <v>2970.06</v>
      </c>
      <c r="P45" s="43">
        <v>891.5149999999999</v>
      </c>
      <c r="Q45" s="43">
        <v>31.701999999999998</v>
      </c>
      <c r="R45" s="43">
        <v>15.132</v>
      </c>
      <c r="S45" s="43">
        <v>2031.711</v>
      </c>
      <c r="T45" s="43">
        <v>15300.161999999997</v>
      </c>
      <c r="U45" s="43">
        <v>142.278</v>
      </c>
      <c r="V45" s="43">
        <v>8768.000999999998</v>
      </c>
      <c r="W45" s="43">
        <v>197.858</v>
      </c>
      <c r="X45" s="43">
        <v>8292.047999999999</v>
      </c>
      <c r="Y45" s="43">
        <v>65.909</v>
      </c>
      <c r="Z45" s="43">
        <v>212.186</v>
      </c>
      <c r="AA45" s="43">
        <v>76.828</v>
      </c>
      <c r="AB45" s="43">
        <v>170.359</v>
      </c>
      <c r="AC45" s="43">
        <v>284.096</v>
      </c>
      <c r="AD45" s="43">
        <v>226.854</v>
      </c>
      <c r="AE45" s="43">
        <v>515.798</v>
      </c>
      <c r="AF45" s="43">
        <v>200.80900000000003</v>
      </c>
      <c r="AG45" s="43">
        <v>4915.139</v>
      </c>
      <c r="AH45" s="43">
        <v>3850.7830000000004</v>
      </c>
      <c r="AI45" s="43">
        <v>989.391</v>
      </c>
      <c r="AJ45" s="43">
        <v>74.965</v>
      </c>
      <c r="AK45" s="43">
        <v>4462.396</v>
      </c>
      <c r="AL45" s="43">
        <v>521.6869999999999</v>
      </c>
      <c r="AM45" s="43">
        <v>514.3209999999999</v>
      </c>
      <c r="AN45" s="43">
        <v>7.366</v>
      </c>
      <c r="AO45" s="43">
        <v>606.1740000000001</v>
      </c>
      <c r="AP45" s="43">
        <v>602.094</v>
      </c>
      <c r="AQ45" s="43">
        <v>4.08</v>
      </c>
      <c r="AR45" s="43">
        <v>0</v>
      </c>
      <c r="AS45" s="43">
        <v>4633.165</v>
      </c>
      <c r="AT45" s="49" t="s">
        <v>121</v>
      </c>
      <c r="AU45" s="59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</row>
    <row r="46" spans="1:211" s="14" customFormat="1" ht="15" customHeight="1">
      <c r="A46" s="70"/>
      <c r="B46" s="55" t="s">
        <v>82</v>
      </c>
      <c r="C46" s="43">
        <v>37184.721</v>
      </c>
      <c r="D46" s="43">
        <v>30180.92</v>
      </c>
      <c r="E46" s="43">
        <v>9537.818000000001</v>
      </c>
      <c r="F46" s="43">
        <v>8455.112</v>
      </c>
      <c r="G46" s="43">
        <v>469.441</v>
      </c>
      <c r="H46" s="43">
        <v>233.504</v>
      </c>
      <c r="I46" s="43">
        <v>379.761</v>
      </c>
      <c r="J46" s="43">
        <v>1550.812</v>
      </c>
      <c r="K46" s="43">
        <v>1383.072</v>
      </c>
      <c r="L46" s="43">
        <v>96.42</v>
      </c>
      <c r="M46" s="43">
        <v>28.038</v>
      </c>
      <c r="N46" s="43">
        <v>43.282</v>
      </c>
      <c r="O46" s="43">
        <v>3300.8140000000003</v>
      </c>
      <c r="P46" s="43">
        <v>822.495</v>
      </c>
      <c r="Q46" s="43">
        <v>36.355999999999995</v>
      </c>
      <c r="R46" s="43">
        <v>223.402</v>
      </c>
      <c r="S46" s="43">
        <v>2218.561</v>
      </c>
      <c r="T46" s="43">
        <v>10697.914999999999</v>
      </c>
      <c r="U46" s="43">
        <v>205.955</v>
      </c>
      <c r="V46" s="43">
        <v>6028.9439999999995</v>
      </c>
      <c r="W46" s="43">
        <v>218.596</v>
      </c>
      <c r="X46" s="43">
        <v>5412.781</v>
      </c>
      <c r="Y46" s="43">
        <v>64.359</v>
      </c>
      <c r="Z46" s="43">
        <v>333.208</v>
      </c>
      <c r="AA46" s="43">
        <v>214.332</v>
      </c>
      <c r="AB46" s="43">
        <v>313.56300000000005</v>
      </c>
      <c r="AC46" s="43">
        <v>63.396</v>
      </c>
      <c r="AD46" s="43">
        <v>178.77599999999998</v>
      </c>
      <c r="AE46" s="43">
        <v>200.996</v>
      </c>
      <c r="AF46" s="43">
        <v>88.21400000000001</v>
      </c>
      <c r="AG46" s="43">
        <v>3403.7389999999996</v>
      </c>
      <c r="AH46" s="43">
        <v>2937.9249999999997</v>
      </c>
      <c r="AI46" s="43">
        <v>418.644</v>
      </c>
      <c r="AJ46" s="43">
        <v>47.17</v>
      </c>
      <c r="AK46" s="43">
        <v>3912.9120000000003</v>
      </c>
      <c r="AL46" s="43">
        <v>442.76199999999994</v>
      </c>
      <c r="AM46" s="43">
        <v>380.77099999999996</v>
      </c>
      <c r="AN46" s="43">
        <v>61.991</v>
      </c>
      <c r="AO46" s="43">
        <v>737.887</v>
      </c>
      <c r="AP46" s="43">
        <v>709.405</v>
      </c>
      <c r="AQ46" s="43">
        <v>28.482</v>
      </c>
      <c r="AR46" s="43">
        <v>0</v>
      </c>
      <c r="AS46" s="43">
        <v>7003.801</v>
      </c>
      <c r="AT46" s="49" t="s">
        <v>122</v>
      </c>
      <c r="AU46" s="59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</row>
    <row r="47" spans="1:211" s="14" customFormat="1" ht="15" customHeight="1">
      <c r="A47" s="70"/>
      <c r="B47" s="55" t="s">
        <v>83</v>
      </c>
      <c r="C47" s="43">
        <v>35617.822</v>
      </c>
      <c r="D47" s="43">
        <v>32430.838</v>
      </c>
      <c r="E47" s="43">
        <v>9330.789999999999</v>
      </c>
      <c r="F47" s="43">
        <v>8342.587</v>
      </c>
      <c r="G47" s="43">
        <v>420.814</v>
      </c>
      <c r="H47" s="43">
        <v>194.936</v>
      </c>
      <c r="I47" s="43">
        <v>372.453</v>
      </c>
      <c r="J47" s="43">
        <v>1549.0330000000001</v>
      </c>
      <c r="K47" s="43">
        <v>1375.979</v>
      </c>
      <c r="L47" s="43">
        <v>88.008</v>
      </c>
      <c r="M47" s="43">
        <v>27.708</v>
      </c>
      <c r="N47" s="43">
        <v>57.338</v>
      </c>
      <c r="O47" s="43">
        <v>4081.9440000000004</v>
      </c>
      <c r="P47" s="43">
        <v>1442.4460000000001</v>
      </c>
      <c r="Q47" s="43">
        <v>29.804000000000002</v>
      </c>
      <c r="R47" s="43">
        <v>18.356</v>
      </c>
      <c r="S47" s="43">
        <v>2591.338</v>
      </c>
      <c r="T47" s="43">
        <v>11471.218</v>
      </c>
      <c r="U47" s="43">
        <v>478.81699999999995</v>
      </c>
      <c r="V47" s="43">
        <v>5616.613</v>
      </c>
      <c r="W47" s="43">
        <v>203.006</v>
      </c>
      <c r="X47" s="43">
        <v>5127.082</v>
      </c>
      <c r="Y47" s="43">
        <v>64.523</v>
      </c>
      <c r="Z47" s="43">
        <v>222.002</v>
      </c>
      <c r="AA47" s="43">
        <v>96.837</v>
      </c>
      <c r="AB47" s="43">
        <v>264.57000000000005</v>
      </c>
      <c r="AC47" s="43">
        <v>461.97</v>
      </c>
      <c r="AD47" s="43">
        <v>340.27200000000005</v>
      </c>
      <c r="AE47" s="43">
        <v>361.32</v>
      </c>
      <c r="AF47" s="43">
        <v>97.59899999999999</v>
      </c>
      <c r="AG47" s="43">
        <v>3753.2200000000007</v>
      </c>
      <c r="AH47" s="43">
        <v>3159.0760000000005</v>
      </c>
      <c r="AI47" s="43">
        <v>538.655</v>
      </c>
      <c r="AJ47" s="43">
        <v>55.489000000000004</v>
      </c>
      <c r="AK47" s="43">
        <v>5053.257999999999</v>
      </c>
      <c r="AL47" s="43">
        <v>588.699</v>
      </c>
      <c r="AM47" s="43">
        <v>461.006</v>
      </c>
      <c r="AN47" s="43">
        <v>127.693</v>
      </c>
      <c r="AO47" s="43">
        <v>355.896</v>
      </c>
      <c r="AP47" s="43">
        <v>335.846</v>
      </c>
      <c r="AQ47" s="43">
        <v>20.05</v>
      </c>
      <c r="AR47" s="43">
        <v>0</v>
      </c>
      <c r="AS47" s="43">
        <v>3186.984</v>
      </c>
      <c r="AT47" s="49" t="s">
        <v>123</v>
      </c>
      <c r="AU47" s="59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</row>
    <row r="48" spans="1:211" s="14" customFormat="1" ht="15" customHeight="1">
      <c r="A48" s="70"/>
      <c r="B48" s="55" t="s">
        <v>84</v>
      </c>
      <c r="C48" s="43">
        <v>50186.51800000001</v>
      </c>
      <c r="D48" s="43">
        <v>48739.19700000001</v>
      </c>
      <c r="E48" s="43">
        <v>7130.314</v>
      </c>
      <c r="F48" s="43">
        <v>5634.067</v>
      </c>
      <c r="G48" s="43">
        <v>729.222</v>
      </c>
      <c r="H48" s="43">
        <v>198.778</v>
      </c>
      <c r="I48" s="43">
        <v>568.247</v>
      </c>
      <c r="J48" s="43">
        <v>1710.591</v>
      </c>
      <c r="K48" s="43">
        <v>1436.59</v>
      </c>
      <c r="L48" s="43">
        <v>152.568</v>
      </c>
      <c r="M48" s="43">
        <v>25.46</v>
      </c>
      <c r="N48" s="43">
        <v>95.973</v>
      </c>
      <c r="O48" s="43">
        <v>8694.100999999999</v>
      </c>
      <c r="P48" s="43">
        <v>3059.6649999999995</v>
      </c>
      <c r="Q48" s="43">
        <v>43.557</v>
      </c>
      <c r="R48" s="43">
        <v>16.063</v>
      </c>
      <c r="S48" s="43">
        <v>5574.816</v>
      </c>
      <c r="T48" s="43">
        <v>15198.301</v>
      </c>
      <c r="U48" s="43">
        <v>1170.826</v>
      </c>
      <c r="V48" s="43">
        <v>5061.554</v>
      </c>
      <c r="W48" s="43">
        <v>231.565</v>
      </c>
      <c r="X48" s="43">
        <v>4476.242</v>
      </c>
      <c r="Y48" s="43">
        <v>65.52</v>
      </c>
      <c r="Z48" s="43">
        <v>288.227</v>
      </c>
      <c r="AA48" s="43">
        <v>550.932</v>
      </c>
      <c r="AB48" s="43">
        <v>675.1020000000001</v>
      </c>
      <c r="AC48" s="43">
        <v>832.349</v>
      </c>
      <c r="AD48" s="43">
        <v>462.076</v>
      </c>
      <c r="AE48" s="43">
        <v>1126.086</v>
      </c>
      <c r="AF48" s="43">
        <v>224.93900000000002</v>
      </c>
      <c r="AG48" s="43">
        <v>5094.437000000001</v>
      </c>
      <c r="AH48" s="43">
        <v>4019.869</v>
      </c>
      <c r="AI48" s="43">
        <v>1003.1869999999999</v>
      </c>
      <c r="AJ48" s="43">
        <v>71.381</v>
      </c>
      <c r="AK48" s="43">
        <v>12027.137</v>
      </c>
      <c r="AL48" s="43">
        <v>2383.129</v>
      </c>
      <c r="AM48" s="43">
        <v>2286.092</v>
      </c>
      <c r="AN48" s="43">
        <v>97.037</v>
      </c>
      <c r="AO48" s="43">
        <v>1595.624</v>
      </c>
      <c r="AP48" s="43">
        <v>1554.531</v>
      </c>
      <c r="AQ48" s="43">
        <v>41.093</v>
      </c>
      <c r="AR48" s="43">
        <v>0</v>
      </c>
      <c r="AS48" s="43">
        <v>1447.321</v>
      </c>
      <c r="AT48" s="49" t="s">
        <v>124</v>
      </c>
      <c r="AU48" s="59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</row>
    <row r="49" spans="1:211" s="14" customFormat="1" ht="15" customHeight="1">
      <c r="A49" s="70"/>
      <c r="B49" s="5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>
        <v>0</v>
      </c>
      <c r="AS49" s="43"/>
      <c r="AT49" s="49"/>
      <c r="AU49" s="59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</row>
    <row r="50" spans="1:211" s="14" customFormat="1" ht="15" customHeight="1">
      <c r="A50" s="70">
        <v>2015</v>
      </c>
      <c r="B50" s="55" t="s">
        <v>73</v>
      </c>
      <c r="C50" s="43">
        <v>36341.778999999995</v>
      </c>
      <c r="D50" s="43">
        <v>31326.768999999997</v>
      </c>
      <c r="E50" s="43">
        <v>12679.357000000002</v>
      </c>
      <c r="F50" s="43">
        <v>11726.599</v>
      </c>
      <c r="G50" s="43">
        <v>340.217</v>
      </c>
      <c r="H50" s="43">
        <v>274.885</v>
      </c>
      <c r="I50" s="43">
        <v>337.656</v>
      </c>
      <c r="J50" s="43">
        <v>2168.343</v>
      </c>
      <c r="K50" s="43">
        <v>2035.685</v>
      </c>
      <c r="L50" s="43">
        <v>57.67</v>
      </c>
      <c r="M50" s="43">
        <v>34.408</v>
      </c>
      <c r="N50" s="43">
        <v>40.58</v>
      </c>
      <c r="O50" s="43">
        <v>1450.388</v>
      </c>
      <c r="P50" s="43">
        <v>234.31900000000002</v>
      </c>
      <c r="Q50" s="43">
        <v>4.871</v>
      </c>
      <c r="R50" s="43">
        <v>24.254</v>
      </c>
      <c r="S50" s="43">
        <v>1186.944</v>
      </c>
      <c r="T50" s="43">
        <v>12717.93</v>
      </c>
      <c r="U50" s="43">
        <v>177.22</v>
      </c>
      <c r="V50" s="43">
        <v>7320.731000000001</v>
      </c>
      <c r="W50" s="43">
        <v>199.82</v>
      </c>
      <c r="X50" s="43">
        <v>6982.120000000001</v>
      </c>
      <c r="Y50" s="43">
        <v>67.687</v>
      </c>
      <c r="Z50" s="43">
        <v>71.104</v>
      </c>
      <c r="AA50" s="43">
        <v>217.221</v>
      </c>
      <c r="AB50" s="43">
        <v>199.17799999999997</v>
      </c>
      <c r="AC50" s="43">
        <v>111.5</v>
      </c>
      <c r="AD50" s="43">
        <v>123.899</v>
      </c>
      <c r="AE50" s="43">
        <v>357.582</v>
      </c>
      <c r="AF50" s="43">
        <v>42.929</v>
      </c>
      <c r="AG50" s="43">
        <v>4167.67</v>
      </c>
      <c r="AH50" s="43">
        <v>3510.942</v>
      </c>
      <c r="AI50" s="43">
        <v>593.618</v>
      </c>
      <c r="AJ50" s="43">
        <v>63.11</v>
      </c>
      <c r="AK50" s="43">
        <v>1784.046</v>
      </c>
      <c r="AL50" s="43">
        <v>181.817</v>
      </c>
      <c r="AM50" s="43">
        <v>181.203</v>
      </c>
      <c r="AN50" s="43">
        <v>0.614</v>
      </c>
      <c r="AO50" s="43">
        <v>344.888</v>
      </c>
      <c r="AP50" s="43">
        <v>301.296</v>
      </c>
      <c r="AQ50" s="43">
        <v>43.592</v>
      </c>
      <c r="AR50" s="43">
        <v>0</v>
      </c>
      <c r="AS50" s="43">
        <v>5015.01</v>
      </c>
      <c r="AT50" s="49" t="s">
        <v>114</v>
      </c>
      <c r="AU50" s="59" t="s">
        <v>409</v>
      </c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</row>
    <row r="51" spans="1:211" s="14" customFormat="1" ht="15" customHeight="1">
      <c r="A51" s="70"/>
      <c r="B51" s="55" t="s">
        <v>74</v>
      </c>
      <c r="C51" s="43">
        <v>42510.948</v>
      </c>
      <c r="D51" s="43">
        <v>35622.371</v>
      </c>
      <c r="E51" s="43">
        <v>9780.454</v>
      </c>
      <c r="F51" s="43">
        <v>8767.038</v>
      </c>
      <c r="G51" s="43">
        <v>458.563</v>
      </c>
      <c r="H51" s="43">
        <v>222.891</v>
      </c>
      <c r="I51" s="43">
        <v>331.962</v>
      </c>
      <c r="J51" s="43">
        <v>1676.051</v>
      </c>
      <c r="K51" s="43">
        <v>1497.118</v>
      </c>
      <c r="L51" s="43">
        <v>93.084</v>
      </c>
      <c r="M51" s="43">
        <v>33.01</v>
      </c>
      <c r="N51" s="43">
        <v>52.839</v>
      </c>
      <c r="O51" s="43">
        <v>2681.522</v>
      </c>
      <c r="P51" s="43">
        <v>482.98199999999997</v>
      </c>
      <c r="Q51" s="43">
        <v>20.098</v>
      </c>
      <c r="R51" s="43">
        <v>26.787</v>
      </c>
      <c r="S51" s="43">
        <v>2151.655</v>
      </c>
      <c r="T51" s="43">
        <v>16057.019999999999</v>
      </c>
      <c r="U51" s="43">
        <v>444.667</v>
      </c>
      <c r="V51" s="43">
        <v>5579.156999999999</v>
      </c>
      <c r="W51" s="43">
        <v>212.713</v>
      </c>
      <c r="X51" s="43">
        <v>5111.978999999999</v>
      </c>
      <c r="Y51" s="43">
        <v>68.19</v>
      </c>
      <c r="Z51" s="43">
        <v>186.27499999999998</v>
      </c>
      <c r="AA51" s="43">
        <v>654.0219999999999</v>
      </c>
      <c r="AB51" s="43">
        <v>332.831</v>
      </c>
      <c r="AC51" s="43">
        <v>2078.9</v>
      </c>
      <c r="AD51" s="43">
        <v>559.953</v>
      </c>
      <c r="AE51" s="43">
        <v>1324.813</v>
      </c>
      <c r="AF51" s="43">
        <v>188.98199999999997</v>
      </c>
      <c r="AG51" s="43">
        <v>4893.695</v>
      </c>
      <c r="AH51" s="43">
        <v>4031.127</v>
      </c>
      <c r="AI51" s="43">
        <v>657.314</v>
      </c>
      <c r="AJ51" s="43">
        <v>205.25400000000002</v>
      </c>
      <c r="AK51" s="43">
        <v>2245.6040000000003</v>
      </c>
      <c r="AL51" s="43">
        <v>1191.668</v>
      </c>
      <c r="AM51" s="43">
        <v>1166.0059999999999</v>
      </c>
      <c r="AN51" s="43">
        <v>25.662</v>
      </c>
      <c r="AO51" s="43">
        <v>1990.0520000000001</v>
      </c>
      <c r="AP51" s="43">
        <v>1943.766</v>
      </c>
      <c r="AQ51" s="43">
        <v>46.286</v>
      </c>
      <c r="AR51" s="43">
        <v>0</v>
      </c>
      <c r="AS51" s="43">
        <v>6888.577</v>
      </c>
      <c r="AT51" s="49" t="s">
        <v>115</v>
      </c>
      <c r="AU51" s="59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</row>
    <row r="52" spans="1:211" s="14" customFormat="1" ht="15" customHeight="1">
      <c r="A52" s="70"/>
      <c r="B52" s="55" t="s">
        <v>75</v>
      </c>
      <c r="C52" s="43">
        <v>39761.195999999996</v>
      </c>
      <c r="D52" s="43">
        <v>33573.405</v>
      </c>
      <c r="E52" s="43">
        <v>9881.831999999999</v>
      </c>
      <c r="F52" s="43">
        <v>8776.186</v>
      </c>
      <c r="G52" s="43">
        <v>466.105</v>
      </c>
      <c r="H52" s="43">
        <v>217.509</v>
      </c>
      <c r="I52" s="43">
        <v>422.032</v>
      </c>
      <c r="J52" s="43">
        <v>1610.182</v>
      </c>
      <c r="K52" s="43">
        <v>1433.739</v>
      </c>
      <c r="L52" s="43">
        <v>88.383</v>
      </c>
      <c r="M52" s="43">
        <v>29.543</v>
      </c>
      <c r="N52" s="43">
        <v>58.517</v>
      </c>
      <c r="O52" s="43">
        <v>3205.525</v>
      </c>
      <c r="P52" s="43">
        <v>835.091</v>
      </c>
      <c r="Q52" s="43">
        <v>35.063</v>
      </c>
      <c r="R52" s="43">
        <v>21.228</v>
      </c>
      <c r="S52" s="43">
        <v>2314.143</v>
      </c>
      <c r="T52" s="43">
        <v>12971.922999999999</v>
      </c>
      <c r="U52" s="43">
        <v>191.274</v>
      </c>
      <c r="V52" s="43">
        <v>5898.838</v>
      </c>
      <c r="W52" s="43">
        <v>319.407</v>
      </c>
      <c r="X52" s="43">
        <v>5052.677</v>
      </c>
      <c r="Y52" s="43">
        <v>229.59500000000003</v>
      </c>
      <c r="Z52" s="43">
        <v>297.159</v>
      </c>
      <c r="AA52" s="43">
        <v>133.351</v>
      </c>
      <c r="AB52" s="43">
        <v>258.459</v>
      </c>
      <c r="AC52" s="43">
        <v>241.198</v>
      </c>
      <c r="AD52" s="43">
        <v>477.302</v>
      </c>
      <c r="AE52" s="43">
        <v>379.844</v>
      </c>
      <c r="AF52" s="43">
        <v>280.509</v>
      </c>
      <c r="AG52" s="43">
        <v>5111.148</v>
      </c>
      <c r="AH52" s="43">
        <v>3996.826</v>
      </c>
      <c r="AI52" s="43">
        <v>956.812</v>
      </c>
      <c r="AJ52" s="43">
        <v>157.51</v>
      </c>
      <c r="AK52" s="43">
        <v>3232.537</v>
      </c>
      <c r="AL52" s="43">
        <v>420.26500000000004</v>
      </c>
      <c r="AM52" s="43">
        <v>398.273</v>
      </c>
      <c r="AN52" s="43">
        <v>21.992</v>
      </c>
      <c r="AO52" s="43">
        <v>2251.1410000000005</v>
      </c>
      <c r="AP52" s="43">
        <v>2222.2210000000005</v>
      </c>
      <c r="AQ52" s="43">
        <v>28.92</v>
      </c>
      <c r="AR52" s="43">
        <v>0</v>
      </c>
      <c r="AS52" s="43">
        <v>6187.791</v>
      </c>
      <c r="AT52" s="49" t="s">
        <v>116</v>
      </c>
      <c r="AU52" s="59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</row>
    <row r="53" spans="1:211" s="14" customFormat="1" ht="15" customHeight="1">
      <c r="A53" s="70"/>
      <c r="B53" s="55" t="s">
        <v>76</v>
      </c>
      <c r="C53" s="43">
        <v>41596.599</v>
      </c>
      <c r="D53" s="43">
        <v>35509.909</v>
      </c>
      <c r="E53" s="43">
        <v>10265.039</v>
      </c>
      <c r="F53" s="43">
        <v>8987.994</v>
      </c>
      <c r="G53" s="43">
        <v>475.517</v>
      </c>
      <c r="H53" s="43">
        <v>262.754</v>
      </c>
      <c r="I53" s="43">
        <v>538.774</v>
      </c>
      <c r="J53" s="43">
        <v>1619.7199999999998</v>
      </c>
      <c r="K53" s="43">
        <v>1430.03</v>
      </c>
      <c r="L53" s="43">
        <v>90.003</v>
      </c>
      <c r="M53" s="43">
        <v>32.311</v>
      </c>
      <c r="N53" s="43">
        <v>67.376</v>
      </c>
      <c r="O53" s="43">
        <v>3542.765</v>
      </c>
      <c r="P53" s="43">
        <v>917.5930000000001</v>
      </c>
      <c r="Q53" s="43">
        <v>25.713</v>
      </c>
      <c r="R53" s="43">
        <v>37.667</v>
      </c>
      <c r="S53" s="43">
        <v>2561.792</v>
      </c>
      <c r="T53" s="43">
        <v>16061.739</v>
      </c>
      <c r="U53" s="43">
        <v>281.66400000000004</v>
      </c>
      <c r="V53" s="43">
        <v>7958.84</v>
      </c>
      <c r="W53" s="43">
        <v>263.944</v>
      </c>
      <c r="X53" s="43">
        <v>7356.463</v>
      </c>
      <c r="Y53" s="43">
        <v>66.089</v>
      </c>
      <c r="Z53" s="43">
        <v>272.344</v>
      </c>
      <c r="AA53" s="43">
        <v>160.239</v>
      </c>
      <c r="AB53" s="43">
        <v>508.318</v>
      </c>
      <c r="AC53" s="43">
        <v>2267.017</v>
      </c>
      <c r="AD53" s="43">
        <v>663.4</v>
      </c>
      <c r="AE53" s="43">
        <v>380.529</v>
      </c>
      <c r="AF53" s="43">
        <v>152.289</v>
      </c>
      <c r="AG53" s="43">
        <v>3689.4429999999998</v>
      </c>
      <c r="AH53" s="43">
        <v>3072.345</v>
      </c>
      <c r="AI53" s="43">
        <v>538.14</v>
      </c>
      <c r="AJ53" s="43">
        <v>78.958</v>
      </c>
      <c r="AK53" s="43">
        <v>2828.19</v>
      </c>
      <c r="AL53" s="43">
        <v>400.178</v>
      </c>
      <c r="AM53" s="43">
        <v>349.937</v>
      </c>
      <c r="AN53" s="43">
        <v>50.241</v>
      </c>
      <c r="AO53" s="43">
        <v>792.2779999999999</v>
      </c>
      <c r="AP53" s="43">
        <v>764.319</v>
      </c>
      <c r="AQ53" s="43">
        <v>27.959</v>
      </c>
      <c r="AR53" s="43">
        <v>0</v>
      </c>
      <c r="AS53" s="43">
        <v>6086.69</v>
      </c>
      <c r="AT53" s="49" t="s">
        <v>117</v>
      </c>
      <c r="AU53" s="59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</row>
    <row r="54" spans="1:211" s="14" customFormat="1" ht="15" customHeight="1">
      <c r="A54" s="70"/>
      <c r="B54" s="55" t="s">
        <v>77</v>
      </c>
      <c r="C54" s="43">
        <v>40113.18699999999</v>
      </c>
      <c r="D54" s="43">
        <v>36266.50099999999</v>
      </c>
      <c r="E54" s="43">
        <v>10147.341999999999</v>
      </c>
      <c r="F54" s="43">
        <v>8923.256</v>
      </c>
      <c r="G54" s="43">
        <v>529.095</v>
      </c>
      <c r="H54" s="43">
        <v>238.342</v>
      </c>
      <c r="I54" s="43">
        <v>456.649</v>
      </c>
      <c r="J54" s="43">
        <v>1625.7569999999998</v>
      </c>
      <c r="K54" s="43">
        <v>1429.05</v>
      </c>
      <c r="L54" s="43">
        <v>100.581</v>
      </c>
      <c r="M54" s="43">
        <v>33.568</v>
      </c>
      <c r="N54" s="43">
        <v>62.558</v>
      </c>
      <c r="O54" s="43">
        <v>3514.0499999999997</v>
      </c>
      <c r="P54" s="43">
        <v>841.396</v>
      </c>
      <c r="Q54" s="43">
        <v>37.035</v>
      </c>
      <c r="R54" s="43">
        <v>19.294</v>
      </c>
      <c r="S54" s="43">
        <v>2616.325</v>
      </c>
      <c r="T54" s="43">
        <v>16055.474999999999</v>
      </c>
      <c r="U54" s="43">
        <v>290.396</v>
      </c>
      <c r="V54" s="43">
        <v>6711.495</v>
      </c>
      <c r="W54" s="43">
        <v>262.26099999999997</v>
      </c>
      <c r="X54" s="43">
        <v>6183.506</v>
      </c>
      <c r="Y54" s="43">
        <v>71.309</v>
      </c>
      <c r="Z54" s="43">
        <v>194.41899999999998</v>
      </c>
      <c r="AA54" s="43">
        <v>100.906</v>
      </c>
      <c r="AB54" s="43">
        <v>552.475</v>
      </c>
      <c r="AC54" s="43">
        <v>2228.6899999999996</v>
      </c>
      <c r="AD54" s="43">
        <v>263.33799999999997</v>
      </c>
      <c r="AE54" s="43">
        <v>1389.651</v>
      </c>
      <c r="AF54" s="43">
        <v>162.398</v>
      </c>
      <c r="AG54" s="43">
        <v>4356.126</v>
      </c>
      <c r="AH54" s="43">
        <v>3653.879</v>
      </c>
      <c r="AI54" s="43">
        <v>603.711</v>
      </c>
      <c r="AJ54" s="43">
        <v>98.536</v>
      </c>
      <c r="AK54" s="43">
        <v>3497.833</v>
      </c>
      <c r="AL54" s="43">
        <v>616.825</v>
      </c>
      <c r="AM54" s="43">
        <v>549.748</v>
      </c>
      <c r="AN54" s="43">
        <v>67.077</v>
      </c>
      <c r="AO54" s="43">
        <v>809.2189999999999</v>
      </c>
      <c r="AP54" s="43">
        <v>773.001</v>
      </c>
      <c r="AQ54" s="43">
        <v>36.218</v>
      </c>
      <c r="AR54" s="43">
        <v>0</v>
      </c>
      <c r="AS54" s="43">
        <v>3846.686</v>
      </c>
      <c r="AT54" s="49" t="s">
        <v>118</v>
      </c>
      <c r="AU54" s="59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</row>
    <row r="55" spans="1:211" s="14" customFormat="1" ht="15" customHeight="1">
      <c r="A55" s="70"/>
      <c r="B55" s="55" t="s">
        <v>78</v>
      </c>
      <c r="C55" s="43">
        <v>36337.693</v>
      </c>
      <c r="D55" s="43">
        <v>34646.671</v>
      </c>
      <c r="E55" s="43">
        <v>10202.392000000002</v>
      </c>
      <c r="F55" s="43">
        <v>8877.998</v>
      </c>
      <c r="G55" s="43">
        <v>573.262</v>
      </c>
      <c r="H55" s="43">
        <v>274.914</v>
      </c>
      <c r="I55" s="43">
        <v>476.218</v>
      </c>
      <c r="J55" s="43">
        <v>1643.714</v>
      </c>
      <c r="K55" s="43">
        <v>1433.635</v>
      </c>
      <c r="L55" s="43">
        <v>114.14</v>
      </c>
      <c r="M55" s="43">
        <v>35.917</v>
      </c>
      <c r="N55" s="43">
        <v>60.022</v>
      </c>
      <c r="O55" s="43">
        <v>3857.424</v>
      </c>
      <c r="P55" s="43">
        <v>1115.044</v>
      </c>
      <c r="Q55" s="43">
        <v>31.369</v>
      </c>
      <c r="R55" s="43">
        <v>9.377</v>
      </c>
      <c r="S55" s="43">
        <v>2701.634</v>
      </c>
      <c r="T55" s="43">
        <v>13869.427</v>
      </c>
      <c r="U55" s="43">
        <v>237.01600000000002</v>
      </c>
      <c r="V55" s="43">
        <v>6567.268</v>
      </c>
      <c r="W55" s="43">
        <v>230.571</v>
      </c>
      <c r="X55" s="43">
        <v>5898.678</v>
      </c>
      <c r="Y55" s="43">
        <v>68.345</v>
      </c>
      <c r="Z55" s="43">
        <v>369.674</v>
      </c>
      <c r="AA55" s="43">
        <v>230.999</v>
      </c>
      <c r="AB55" s="43">
        <v>265.628</v>
      </c>
      <c r="AC55" s="43">
        <v>302.322</v>
      </c>
      <c r="AD55" s="43">
        <v>493.884</v>
      </c>
      <c r="AE55" s="43">
        <v>384.404</v>
      </c>
      <c r="AF55" s="43">
        <v>222.946</v>
      </c>
      <c r="AG55" s="43">
        <v>5164.96</v>
      </c>
      <c r="AH55" s="43">
        <v>4180.2029999999995</v>
      </c>
      <c r="AI55" s="43">
        <v>920.912</v>
      </c>
      <c r="AJ55" s="43">
        <v>63.845</v>
      </c>
      <c r="AK55" s="43">
        <v>3488.7090000000003</v>
      </c>
      <c r="AL55" s="43">
        <v>859.054</v>
      </c>
      <c r="AM55" s="43">
        <v>776.298</v>
      </c>
      <c r="AN55" s="43">
        <v>82.756</v>
      </c>
      <c r="AO55" s="43">
        <v>725.951</v>
      </c>
      <c r="AP55" s="43">
        <v>703.043</v>
      </c>
      <c r="AQ55" s="43">
        <v>22.908</v>
      </c>
      <c r="AR55" s="43">
        <v>0</v>
      </c>
      <c r="AS55" s="43">
        <v>1691.022</v>
      </c>
      <c r="AT55" s="49" t="s">
        <v>119</v>
      </c>
      <c r="AU55" s="59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</row>
    <row r="56" spans="1:211" s="14" customFormat="1" ht="15" customHeight="1">
      <c r="A56" s="70"/>
      <c r="B56" s="55" t="s">
        <v>79</v>
      </c>
      <c r="C56" s="43">
        <v>45505.905</v>
      </c>
      <c r="D56" s="43">
        <v>40453.091</v>
      </c>
      <c r="E56" s="43">
        <v>10758.734999999999</v>
      </c>
      <c r="F56" s="43">
        <v>9491.512</v>
      </c>
      <c r="G56" s="43">
        <v>586.178</v>
      </c>
      <c r="H56" s="43">
        <v>310.835</v>
      </c>
      <c r="I56" s="43">
        <v>370.21</v>
      </c>
      <c r="J56" s="43">
        <v>1697.0809999999997</v>
      </c>
      <c r="K56" s="43">
        <v>1501.937</v>
      </c>
      <c r="L56" s="43">
        <v>112.561</v>
      </c>
      <c r="M56" s="43">
        <v>36.214</v>
      </c>
      <c r="N56" s="43">
        <v>46.369</v>
      </c>
      <c r="O56" s="43">
        <v>4013.0789999999997</v>
      </c>
      <c r="P56" s="43">
        <v>1259.86</v>
      </c>
      <c r="Q56" s="43">
        <v>34.017</v>
      </c>
      <c r="R56" s="43">
        <v>16.712</v>
      </c>
      <c r="S56" s="43">
        <v>2702.49</v>
      </c>
      <c r="T56" s="43">
        <v>17135.256</v>
      </c>
      <c r="U56" s="43">
        <v>602.214</v>
      </c>
      <c r="V56" s="43">
        <v>10684.922999999999</v>
      </c>
      <c r="W56" s="43">
        <v>253.876</v>
      </c>
      <c r="X56" s="43">
        <v>9815.57</v>
      </c>
      <c r="Y56" s="43">
        <v>231.214</v>
      </c>
      <c r="Z56" s="43">
        <v>384.26300000000003</v>
      </c>
      <c r="AA56" s="43">
        <v>493.248</v>
      </c>
      <c r="AB56" s="43">
        <v>399.69899999999996</v>
      </c>
      <c r="AC56" s="43">
        <v>60.745</v>
      </c>
      <c r="AD56" s="43">
        <v>385.12199999999996</v>
      </c>
      <c r="AE56" s="43">
        <v>430.366</v>
      </c>
      <c r="AF56" s="43">
        <v>103.34299999999999</v>
      </c>
      <c r="AG56" s="43">
        <v>3975.596</v>
      </c>
      <c r="AH56" s="43">
        <v>3427.0389999999998</v>
      </c>
      <c r="AI56" s="43">
        <v>486.974</v>
      </c>
      <c r="AJ56" s="43">
        <v>61.583000000000006</v>
      </c>
      <c r="AK56" s="43">
        <v>5432.156</v>
      </c>
      <c r="AL56" s="43">
        <v>613.283</v>
      </c>
      <c r="AM56" s="43">
        <v>510.109</v>
      </c>
      <c r="AN56" s="43">
        <v>103.174</v>
      </c>
      <c r="AO56" s="43">
        <v>803.501</v>
      </c>
      <c r="AP56" s="43">
        <v>761.625</v>
      </c>
      <c r="AQ56" s="43">
        <v>41.876</v>
      </c>
      <c r="AR56" s="43">
        <v>0</v>
      </c>
      <c r="AS56" s="43">
        <v>5052.814</v>
      </c>
      <c r="AT56" s="49" t="s">
        <v>188</v>
      </c>
      <c r="AU56" s="59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</row>
    <row r="57" spans="1:211" s="14" customFormat="1" ht="15" customHeight="1">
      <c r="A57" s="70"/>
      <c r="B57" s="55" t="s">
        <v>80</v>
      </c>
      <c r="C57" s="43">
        <v>37545.888999999996</v>
      </c>
      <c r="D57" s="43">
        <v>33927.505</v>
      </c>
      <c r="E57" s="43">
        <v>9946.15</v>
      </c>
      <c r="F57" s="43">
        <v>8811.865</v>
      </c>
      <c r="G57" s="43">
        <v>495.55</v>
      </c>
      <c r="H57" s="43">
        <v>286.588</v>
      </c>
      <c r="I57" s="43">
        <v>352.147</v>
      </c>
      <c r="J57" s="43">
        <v>1676.2669999999998</v>
      </c>
      <c r="K57" s="43">
        <v>1502.982</v>
      </c>
      <c r="L57" s="43">
        <v>95.183</v>
      </c>
      <c r="M57" s="43">
        <v>39.001</v>
      </c>
      <c r="N57" s="43">
        <v>39.101</v>
      </c>
      <c r="O57" s="43">
        <v>3054.9210000000003</v>
      </c>
      <c r="P57" s="43">
        <v>875.591</v>
      </c>
      <c r="Q57" s="43">
        <v>14.371</v>
      </c>
      <c r="R57" s="43">
        <v>17.095</v>
      </c>
      <c r="S57" s="43">
        <v>2147.864</v>
      </c>
      <c r="T57" s="43">
        <v>15074.637999999999</v>
      </c>
      <c r="U57" s="43">
        <v>541.0799999999999</v>
      </c>
      <c r="V57" s="43">
        <v>7650.356</v>
      </c>
      <c r="W57" s="43">
        <v>288.619</v>
      </c>
      <c r="X57" s="43">
        <v>7053.115</v>
      </c>
      <c r="Y57" s="43">
        <v>67.387</v>
      </c>
      <c r="Z57" s="43">
        <v>241.235</v>
      </c>
      <c r="AA57" s="43">
        <v>49.255</v>
      </c>
      <c r="AB57" s="43">
        <v>192.586</v>
      </c>
      <c r="AC57" s="43">
        <v>674.893</v>
      </c>
      <c r="AD57" s="43">
        <v>451.338</v>
      </c>
      <c r="AE57" s="43">
        <v>452.25800000000004</v>
      </c>
      <c r="AF57" s="43">
        <v>181.065</v>
      </c>
      <c r="AG57" s="43">
        <v>4881.807000000001</v>
      </c>
      <c r="AH57" s="43">
        <v>4126.1900000000005</v>
      </c>
      <c r="AI57" s="43">
        <v>678.5459999999999</v>
      </c>
      <c r="AJ57" s="43">
        <v>77.071</v>
      </c>
      <c r="AK57" s="43">
        <v>2643.0789999999997</v>
      </c>
      <c r="AL57" s="43">
        <v>761.715</v>
      </c>
      <c r="AM57" s="43">
        <v>667.0740000000001</v>
      </c>
      <c r="AN57" s="43">
        <v>94.641</v>
      </c>
      <c r="AO57" s="43">
        <v>770.7350000000001</v>
      </c>
      <c r="AP57" s="43">
        <v>732.0260000000001</v>
      </c>
      <c r="AQ57" s="43">
        <v>38.709</v>
      </c>
      <c r="AR57" s="43">
        <v>0</v>
      </c>
      <c r="AS57" s="43">
        <v>3618.384</v>
      </c>
      <c r="AT57" s="49" t="s">
        <v>120</v>
      </c>
      <c r="AU57" s="59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</row>
    <row r="58" spans="1:211" s="14" customFormat="1" ht="15" customHeight="1">
      <c r="A58" s="70"/>
      <c r="B58" s="55" t="s">
        <v>81</v>
      </c>
      <c r="C58" s="43">
        <v>47937.462</v>
      </c>
      <c r="D58" s="43">
        <v>41559.211</v>
      </c>
      <c r="E58" s="43">
        <v>11379.078</v>
      </c>
      <c r="F58" s="43">
        <v>9951.765</v>
      </c>
      <c r="G58" s="43">
        <v>853.651</v>
      </c>
      <c r="H58" s="43">
        <v>281.924</v>
      </c>
      <c r="I58" s="43">
        <v>291.738</v>
      </c>
      <c r="J58" s="43">
        <v>1800.3580000000002</v>
      </c>
      <c r="K58" s="43">
        <v>1566.089</v>
      </c>
      <c r="L58" s="43">
        <v>162.862</v>
      </c>
      <c r="M58" s="43">
        <v>39.373</v>
      </c>
      <c r="N58" s="43">
        <v>32.034</v>
      </c>
      <c r="O58" s="43">
        <v>3060.238</v>
      </c>
      <c r="P58" s="43">
        <v>723.8340000000001</v>
      </c>
      <c r="Q58" s="43">
        <v>33.362</v>
      </c>
      <c r="R58" s="43">
        <v>14.895</v>
      </c>
      <c r="S58" s="43">
        <v>2288.147</v>
      </c>
      <c r="T58" s="43">
        <v>18840.092000000004</v>
      </c>
      <c r="U58" s="43">
        <v>208.601</v>
      </c>
      <c r="V58" s="43">
        <v>10302.179</v>
      </c>
      <c r="W58" s="43">
        <v>239.348</v>
      </c>
      <c r="X58" s="43">
        <v>9843.946</v>
      </c>
      <c r="Y58" s="43">
        <v>69.125</v>
      </c>
      <c r="Z58" s="43">
        <v>149.76</v>
      </c>
      <c r="AA58" s="43">
        <v>317.691</v>
      </c>
      <c r="AB58" s="43">
        <v>158.539</v>
      </c>
      <c r="AC58" s="43">
        <v>478.985</v>
      </c>
      <c r="AD58" s="43">
        <v>335.137</v>
      </c>
      <c r="AE58" s="43">
        <v>1565.0279999999998</v>
      </c>
      <c r="AF58" s="43">
        <v>79.833</v>
      </c>
      <c r="AG58" s="43">
        <v>5394.098999999999</v>
      </c>
      <c r="AH58" s="43">
        <v>4358.1849999999995</v>
      </c>
      <c r="AI58" s="43">
        <v>974.0160000000001</v>
      </c>
      <c r="AJ58" s="43">
        <v>61.897999999999996</v>
      </c>
      <c r="AK58" s="43">
        <v>4782.019</v>
      </c>
      <c r="AL58" s="43">
        <v>508.53400000000005</v>
      </c>
      <c r="AM58" s="43">
        <v>435.14200000000005</v>
      </c>
      <c r="AN58" s="43">
        <v>73.392</v>
      </c>
      <c r="AO58" s="43">
        <v>1188.892</v>
      </c>
      <c r="AP58" s="43">
        <v>1177.201</v>
      </c>
      <c r="AQ58" s="43">
        <v>11.690999999999999</v>
      </c>
      <c r="AR58" s="43">
        <v>0</v>
      </c>
      <c r="AS58" s="43">
        <v>6378.251</v>
      </c>
      <c r="AT58" s="49" t="s">
        <v>121</v>
      </c>
      <c r="AU58" s="59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</row>
    <row r="59" spans="1:211" s="14" customFormat="1" ht="15" customHeight="1">
      <c r="A59" s="70"/>
      <c r="B59" s="55" t="s">
        <v>82</v>
      </c>
      <c r="C59" s="43">
        <v>36562.456999999995</v>
      </c>
      <c r="D59" s="43">
        <v>33925.128</v>
      </c>
      <c r="E59" s="43">
        <v>10666.849000000002</v>
      </c>
      <c r="F59" s="43">
        <v>9481.446</v>
      </c>
      <c r="G59" s="43">
        <v>524.128</v>
      </c>
      <c r="H59" s="43">
        <v>318.352</v>
      </c>
      <c r="I59" s="43">
        <v>342.923</v>
      </c>
      <c r="J59" s="43">
        <v>1791.0720000000001</v>
      </c>
      <c r="K59" s="43">
        <v>1601.075</v>
      </c>
      <c r="L59" s="43">
        <v>109.691</v>
      </c>
      <c r="M59" s="43">
        <v>39.335</v>
      </c>
      <c r="N59" s="43">
        <v>40.971</v>
      </c>
      <c r="O59" s="43">
        <v>3916.147</v>
      </c>
      <c r="P59" s="43">
        <v>1231.518</v>
      </c>
      <c r="Q59" s="43">
        <v>26.072</v>
      </c>
      <c r="R59" s="43">
        <v>16.687</v>
      </c>
      <c r="S59" s="43">
        <v>2641.87</v>
      </c>
      <c r="T59" s="43">
        <v>12076.963</v>
      </c>
      <c r="U59" s="43">
        <v>673.4110000000001</v>
      </c>
      <c r="V59" s="43">
        <v>5378.075</v>
      </c>
      <c r="W59" s="43">
        <v>274.337</v>
      </c>
      <c r="X59" s="43">
        <v>4725.009</v>
      </c>
      <c r="Y59" s="43">
        <v>68.073</v>
      </c>
      <c r="Z59" s="43">
        <v>310.656</v>
      </c>
      <c r="AA59" s="43">
        <v>305.144</v>
      </c>
      <c r="AB59" s="43">
        <v>368.11299999999994</v>
      </c>
      <c r="AC59" s="43">
        <v>414.081</v>
      </c>
      <c r="AD59" s="43">
        <v>525.448</v>
      </c>
      <c r="AE59" s="43">
        <v>449.12600000000003</v>
      </c>
      <c r="AF59" s="43">
        <v>136.623</v>
      </c>
      <c r="AG59" s="43">
        <v>3826.942</v>
      </c>
      <c r="AH59" s="43">
        <v>3308.647</v>
      </c>
      <c r="AI59" s="43">
        <v>467.827</v>
      </c>
      <c r="AJ59" s="43">
        <v>50.468</v>
      </c>
      <c r="AK59" s="43">
        <v>3966.67</v>
      </c>
      <c r="AL59" s="43">
        <v>950.5809999999999</v>
      </c>
      <c r="AM59" s="43">
        <v>909.3209999999999</v>
      </c>
      <c r="AN59" s="43">
        <v>41.260000000000005</v>
      </c>
      <c r="AO59" s="43">
        <v>556.8459999999999</v>
      </c>
      <c r="AP59" s="43">
        <v>541.1859999999999</v>
      </c>
      <c r="AQ59" s="43">
        <v>15.66</v>
      </c>
      <c r="AR59" s="43">
        <v>0</v>
      </c>
      <c r="AS59" s="43">
        <v>2637.329</v>
      </c>
      <c r="AT59" s="49" t="s">
        <v>122</v>
      </c>
      <c r="AU59" s="59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</row>
    <row r="60" spans="1:211" s="14" customFormat="1" ht="15" customHeight="1">
      <c r="A60" s="70"/>
      <c r="B60" s="55" t="s">
        <v>83</v>
      </c>
      <c r="C60" s="43">
        <v>43008.55</v>
      </c>
      <c r="D60" s="43">
        <v>39139.548</v>
      </c>
      <c r="E60" s="43">
        <v>10909.222000000002</v>
      </c>
      <c r="F60" s="43">
        <v>9678.985</v>
      </c>
      <c r="G60" s="43">
        <v>502.351</v>
      </c>
      <c r="H60" s="43">
        <v>298.588</v>
      </c>
      <c r="I60" s="43">
        <v>429.298</v>
      </c>
      <c r="J60" s="43">
        <v>1792.734</v>
      </c>
      <c r="K60" s="43">
        <v>1584.521</v>
      </c>
      <c r="L60" s="43">
        <v>105.095</v>
      </c>
      <c r="M60" s="43">
        <v>40.421</v>
      </c>
      <c r="N60" s="43">
        <v>62.697</v>
      </c>
      <c r="O60" s="43">
        <v>4534.624</v>
      </c>
      <c r="P60" s="43">
        <v>1262.1019999999999</v>
      </c>
      <c r="Q60" s="43">
        <v>55.775999999999996</v>
      </c>
      <c r="R60" s="43">
        <v>19.471</v>
      </c>
      <c r="S60" s="43">
        <v>3197.275</v>
      </c>
      <c r="T60" s="43">
        <v>15241.023000000001</v>
      </c>
      <c r="U60" s="43">
        <v>345.622</v>
      </c>
      <c r="V60" s="43">
        <v>7199.379000000001</v>
      </c>
      <c r="W60" s="43">
        <v>242.321</v>
      </c>
      <c r="X60" s="43">
        <v>6636.564</v>
      </c>
      <c r="Y60" s="43">
        <v>67.936</v>
      </c>
      <c r="Z60" s="43">
        <v>252.558</v>
      </c>
      <c r="AA60" s="43">
        <v>488.876</v>
      </c>
      <c r="AB60" s="43">
        <v>274.478</v>
      </c>
      <c r="AC60" s="43">
        <v>95.23400000000001</v>
      </c>
      <c r="AD60" s="43">
        <v>614.047</v>
      </c>
      <c r="AE60" s="43">
        <v>1515.918</v>
      </c>
      <c r="AF60" s="43">
        <v>135.79</v>
      </c>
      <c r="AG60" s="43">
        <v>4571.678999999999</v>
      </c>
      <c r="AH60" s="43">
        <v>3909.676</v>
      </c>
      <c r="AI60" s="43">
        <v>603.7139999999999</v>
      </c>
      <c r="AJ60" s="43">
        <v>58.288999999999994</v>
      </c>
      <c r="AK60" s="43">
        <v>5247.863</v>
      </c>
      <c r="AL60" s="43">
        <v>845.887</v>
      </c>
      <c r="AM60" s="43">
        <v>803.208</v>
      </c>
      <c r="AN60" s="43">
        <v>42.679</v>
      </c>
      <c r="AO60" s="43">
        <v>568.195</v>
      </c>
      <c r="AP60" s="43">
        <v>549.0640000000001</v>
      </c>
      <c r="AQ60" s="43">
        <v>19.131</v>
      </c>
      <c r="AR60" s="43">
        <v>0</v>
      </c>
      <c r="AS60" s="43">
        <v>3869.002</v>
      </c>
      <c r="AT60" s="49" t="s">
        <v>123</v>
      </c>
      <c r="AU60" s="59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</row>
    <row r="61" spans="1:211" s="14" customFormat="1" ht="15" customHeight="1">
      <c r="A61" s="70"/>
      <c r="B61" s="55" t="s">
        <v>84</v>
      </c>
      <c r="C61" s="43">
        <v>58770.76700000001</v>
      </c>
      <c r="D61" s="43">
        <v>57036.583000000006</v>
      </c>
      <c r="E61" s="43">
        <v>8430.047</v>
      </c>
      <c r="F61" s="43">
        <v>6616.253</v>
      </c>
      <c r="G61" s="43">
        <v>874.823</v>
      </c>
      <c r="H61" s="43">
        <v>296.714</v>
      </c>
      <c r="I61" s="43">
        <v>642.257</v>
      </c>
      <c r="J61" s="43">
        <v>1940.346</v>
      </c>
      <c r="K61" s="43">
        <v>1616.214</v>
      </c>
      <c r="L61" s="43">
        <v>181.633</v>
      </c>
      <c r="M61" s="43">
        <v>35.248</v>
      </c>
      <c r="N61" s="43">
        <v>107.251</v>
      </c>
      <c r="O61" s="43">
        <v>8613.414</v>
      </c>
      <c r="P61" s="43">
        <v>2912.69</v>
      </c>
      <c r="Q61" s="43">
        <v>62.528000000000006</v>
      </c>
      <c r="R61" s="43">
        <v>16.922</v>
      </c>
      <c r="S61" s="43">
        <v>5621.274</v>
      </c>
      <c r="T61" s="43">
        <v>16685.29</v>
      </c>
      <c r="U61" s="43">
        <v>826.818</v>
      </c>
      <c r="V61" s="43">
        <v>6309.149</v>
      </c>
      <c r="W61" s="43">
        <v>298.775</v>
      </c>
      <c r="X61" s="43">
        <v>5423.543000000001</v>
      </c>
      <c r="Y61" s="43">
        <v>70.147</v>
      </c>
      <c r="Z61" s="43">
        <v>516.684</v>
      </c>
      <c r="AA61" s="43">
        <v>537.178</v>
      </c>
      <c r="AB61" s="43">
        <v>742.33</v>
      </c>
      <c r="AC61" s="43">
        <v>1017.602</v>
      </c>
      <c r="AD61" s="43">
        <v>837.3199999999999</v>
      </c>
      <c r="AE61" s="43">
        <v>459.88300000000004</v>
      </c>
      <c r="AF61" s="43">
        <v>223.06599999999997</v>
      </c>
      <c r="AG61" s="43">
        <v>5731.944</v>
      </c>
      <c r="AH61" s="43">
        <v>4547.678</v>
      </c>
      <c r="AI61" s="43">
        <v>1096.394</v>
      </c>
      <c r="AJ61" s="43">
        <v>87.872</v>
      </c>
      <c r="AK61" s="43">
        <v>17726.246</v>
      </c>
      <c r="AL61" s="43">
        <v>3110.105</v>
      </c>
      <c r="AM61" s="43">
        <v>3068.476</v>
      </c>
      <c r="AN61" s="43">
        <v>41.629000000000005</v>
      </c>
      <c r="AO61" s="43">
        <v>531.135</v>
      </c>
      <c r="AP61" s="43">
        <v>495.48</v>
      </c>
      <c r="AQ61" s="43">
        <v>35.655</v>
      </c>
      <c r="AR61" s="43">
        <v>0</v>
      </c>
      <c r="AS61" s="43">
        <v>1734.184</v>
      </c>
      <c r="AT61" s="49" t="s">
        <v>124</v>
      </c>
      <c r="AU61" s="59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</row>
    <row r="62" spans="1:211" s="14" customFormat="1" ht="15" customHeight="1">
      <c r="A62" s="70"/>
      <c r="B62" s="55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9"/>
      <c r="AU62" s="59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</row>
    <row r="63" spans="1:211" s="14" customFormat="1" ht="15" customHeight="1">
      <c r="A63" s="70">
        <v>2016</v>
      </c>
      <c r="B63" s="55" t="s">
        <v>73</v>
      </c>
      <c r="C63" s="43">
        <v>42521.368</v>
      </c>
      <c r="D63" s="43">
        <v>36908.888</v>
      </c>
      <c r="E63" s="43">
        <v>14886.442</v>
      </c>
      <c r="F63" s="43">
        <v>13648.594</v>
      </c>
      <c r="G63" s="43">
        <v>406.073</v>
      </c>
      <c r="H63" s="43">
        <v>411.871</v>
      </c>
      <c r="I63" s="43">
        <v>419.904</v>
      </c>
      <c r="J63" s="43">
        <v>2598.301</v>
      </c>
      <c r="K63" s="43">
        <v>2421.36</v>
      </c>
      <c r="L63" s="43">
        <v>70.508</v>
      </c>
      <c r="M63" s="43">
        <v>53.694</v>
      </c>
      <c r="N63" s="43">
        <v>52.739</v>
      </c>
      <c r="O63" s="43">
        <v>1855.237</v>
      </c>
      <c r="P63" s="43">
        <v>246.484</v>
      </c>
      <c r="Q63" s="43">
        <v>3.512</v>
      </c>
      <c r="R63" s="43">
        <v>25.525</v>
      </c>
      <c r="S63" s="43">
        <v>1579.716</v>
      </c>
      <c r="T63" s="43">
        <v>15986.812</v>
      </c>
      <c r="U63" s="43">
        <v>605.996</v>
      </c>
      <c r="V63" s="43">
        <v>8573.009</v>
      </c>
      <c r="W63" s="43">
        <v>235.302</v>
      </c>
      <c r="X63" s="43">
        <v>8214.835</v>
      </c>
      <c r="Y63" s="43">
        <v>72.905</v>
      </c>
      <c r="Z63" s="43">
        <v>49.967</v>
      </c>
      <c r="AA63" s="43">
        <v>262.003</v>
      </c>
      <c r="AB63" s="43">
        <v>299.952</v>
      </c>
      <c r="AC63" s="43">
        <v>635.223</v>
      </c>
      <c r="AD63" s="43">
        <v>279.385</v>
      </c>
      <c r="AE63" s="43">
        <v>457.385</v>
      </c>
      <c r="AF63" s="43">
        <v>167.863</v>
      </c>
      <c r="AG63" s="43">
        <v>4705.996</v>
      </c>
      <c r="AH63" s="43">
        <v>3991.795</v>
      </c>
      <c r="AI63" s="43">
        <v>644.903</v>
      </c>
      <c r="AJ63" s="43">
        <v>69.298</v>
      </c>
      <c r="AK63" s="43">
        <v>235.496</v>
      </c>
      <c r="AL63" s="43">
        <v>219.811</v>
      </c>
      <c r="AM63" s="43">
        <v>213.923</v>
      </c>
      <c r="AN63" s="43">
        <v>5.888</v>
      </c>
      <c r="AO63" s="43">
        <v>1126.789</v>
      </c>
      <c r="AP63" s="43">
        <v>803.342</v>
      </c>
      <c r="AQ63" s="43">
        <v>323.447</v>
      </c>
      <c r="AR63" s="43">
        <v>0</v>
      </c>
      <c r="AS63" s="43">
        <v>5612.48</v>
      </c>
      <c r="AT63" s="49" t="s">
        <v>114</v>
      </c>
      <c r="AU63" s="59" t="s">
        <v>411</v>
      </c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</row>
    <row r="64" spans="1:211" s="14" customFormat="1" ht="15" customHeight="1">
      <c r="A64" s="70"/>
      <c r="B64" s="55" t="s">
        <v>74</v>
      </c>
      <c r="C64" s="43">
        <v>42307.62900000001</v>
      </c>
      <c r="D64" s="43">
        <v>38182.954000000005</v>
      </c>
      <c r="E64" s="43">
        <v>11752.806</v>
      </c>
      <c r="F64" s="43">
        <v>10421.815</v>
      </c>
      <c r="G64" s="43">
        <v>515.155</v>
      </c>
      <c r="H64" s="43">
        <v>348.954</v>
      </c>
      <c r="I64" s="43">
        <v>466.882</v>
      </c>
      <c r="J64" s="43">
        <v>1972.951</v>
      </c>
      <c r="K64" s="43">
        <v>1760.832</v>
      </c>
      <c r="L64" s="43">
        <v>101.455</v>
      </c>
      <c r="M64" s="43">
        <v>48.771</v>
      </c>
      <c r="N64" s="43">
        <v>61.893</v>
      </c>
      <c r="O64" s="43">
        <v>3489.31</v>
      </c>
      <c r="P64" s="43">
        <v>598.764</v>
      </c>
      <c r="Q64" s="43">
        <v>24.031</v>
      </c>
      <c r="R64" s="43">
        <v>24.653</v>
      </c>
      <c r="S64" s="43">
        <v>2841.862</v>
      </c>
      <c r="T64" s="43">
        <v>18653.693</v>
      </c>
      <c r="U64" s="43">
        <v>271.606</v>
      </c>
      <c r="V64" s="43">
        <v>9678.92</v>
      </c>
      <c r="W64" s="43">
        <v>323.764</v>
      </c>
      <c r="X64" s="43">
        <v>9001.731</v>
      </c>
      <c r="Y64" s="43">
        <v>73.534</v>
      </c>
      <c r="Z64" s="43">
        <v>279.891</v>
      </c>
      <c r="AA64" s="43">
        <v>125.896</v>
      </c>
      <c r="AB64" s="43">
        <v>428.167</v>
      </c>
      <c r="AC64" s="43">
        <v>1862.477</v>
      </c>
      <c r="AD64" s="43">
        <v>357.455</v>
      </c>
      <c r="AE64" s="43">
        <v>479.975</v>
      </c>
      <c r="AF64" s="43">
        <v>133.223</v>
      </c>
      <c r="AG64" s="43">
        <v>5315.974</v>
      </c>
      <c r="AH64" s="43">
        <v>4612.266</v>
      </c>
      <c r="AI64" s="43">
        <v>685.903</v>
      </c>
      <c r="AJ64" s="43">
        <v>17.805</v>
      </c>
      <c r="AK64" s="43">
        <v>1264.714</v>
      </c>
      <c r="AL64" s="43">
        <v>247.228</v>
      </c>
      <c r="AM64" s="43">
        <v>246.508</v>
      </c>
      <c r="AN64" s="43">
        <v>0.72</v>
      </c>
      <c r="AO64" s="43">
        <v>802.252</v>
      </c>
      <c r="AP64" s="43">
        <v>793.641</v>
      </c>
      <c r="AQ64" s="43">
        <v>8.611</v>
      </c>
      <c r="AR64" s="43">
        <v>0</v>
      </c>
      <c r="AS64" s="43">
        <v>4124.675</v>
      </c>
      <c r="AT64" s="49" t="s">
        <v>115</v>
      </c>
      <c r="AU64" s="59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</row>
    <row r="65" spans="1:211" s="14" customFormat="1" ht="15" customHeight="1">
      <c r="A65" s="70"/>
      <c r="B65" s="55" t="s">
        <v>75</v>
      </c>
      <c r="C65" s="43">
        <v>46838.354999999996</v>
      </c>
      <c r="D65" s="43">
        <v>40109.354</v>
      </c>
      <c r="E65" s="43">
        <v>12032.952</v>
      </c>
      <c r="F65" s="43">
        <v>10518.025</v>
      </c>
      <c r="G65" s="43">
        <v>591.74</v>
      </c>
      <c r="H65" s="43">
        <v>335.84</v>
      </c>
      <c r="I65" s="43">
        <v>587.347</v>
      </c>
      <c r="J65" s="43">
        <v>1983.989</v>
      </c>
      <c r="K65" s="43">
        <v>1747.832</v>
      </c>
      <c r="L65" s="43">
        <v>110.433</v>
      </c>
      <c r="M65" s="43">
        <v>47.973</v>
      </c>
      <c r="N65" s="43">
        <v>77.751</v>
      </c>
      <c r="O65" s="43">
        <v>3883.148</v>
      </c>
      <c r="P65" s="43">
        <v>881.592</v>
      </c>
      <c r="Q65" s="43">
        <v>34.158</v>
      </c>
      <c r="R65" s="43">
        <v>29.074</v>
      </c>
      <c r="S65" s="43">
        <v>2938.324</v>
      </c>
      <c r="T65" s="43">
        <v>19593.11</v>
      </c>
      <c r="U65" s="43">
        <v>349.47</v>
      </c>
      <c r="V65" s="43">
        <v>10407.58</v>
      </c>
      <c r="W65" s="43">
        <v>267.225</v>
      </c>
      <c r="X65" s="43">
        <v>9507.329</v>
      </c>
      <c r="Y65" s="43">
        <v>248.414</v>
      </c>
      <c r="Z65" s="43">
        <v>384.612</v>
      </c>
      <c r="AA65" s="43">
        <v>189.845</v>
      </c>
      <c r="AB65" s="43">
        <v>279.407</v>
      </c>
      <c r="AC65" s="43">
        <v>552.914</v>
      </c>
      <c r="AD65" s="43">
        <v>304.55</v>
      </c>
      <c r="AE65" s="43">
        <v>1653.727</v>
      </c>
      <c r="AF65" s="43">
        <v>162.086</v>
      </c>
      <c r="AG65" s="43">
        <v>5693.531</v>
      </c>
      <c r="AH65" s="43">
        <v>4456.801</v>
      </c>
      <c r="AI65" s="43">
        <v>1094.402</v>
      </c>
      <c r="AJ65" s="43">
        <v>142.328</v>
      </c>
      <c r="AK65" s="43">
        <v>1764.165</v>
      </c>
      <c r="AL65" s="43">
        <v>202.648</v>
      </c>
      <c r="AM65" s="43">
        <v>190.624</v>
      </c>
      <c r="AN65" s="43">
        <v>12.024</v>
      </c>
      <c r="AO65" s="43">
        <v>649.342</v>
      </c>
      <c r="AP65" s="43">
        <v>631.177</v>
      </c>
      <c r="AQ65" s="43">
        <v>18.165</v>
      </c>
      <c r="AR65" s="43">
        <v>0</v>
      </c>
      <c r="AS65" s="43">
        <v>6729.001</v>
      </c>
      <c r="AT65" s="49" t="s">
        <v>116</v>
      </c>
      <c r="AU65" s="59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</row>
    <row r="66" spans="1:211" s="14" customFormat="1" ht="15" customHeight="1">
      <c r="A66" s="70"/>
      <c r="B66" s="55" t="s">
        <v>76</v>
      </c>
      <c r="C66" s="43">
        <v>44348.433</v>
      </c>
      <c r="D66" s="43">
        <v>41665.395</v>
      </c>
      <c r="E66" s="43">
        <v>12515.861</v>
      </c>
      <c r="F66" s="43">
        <v>10940.919</v>
      </c>
      <c r="G66" s="43">
        <v>524.951</v>
      </c>
      <c r="H66" s="43">
        <v>390.457</v>
      </c>
      <c r="I66" s="43">
        <v>659.534</v>
      </c>
      <c r="J66" s="43">
        <v>1970.211</v>
      </c>
      <c r="K66" s="43">
        <v>1732.695</v>
      </c>
      <c r="L66" s="43">
        <v>102.517</v>
      </c>
      <c r="M66" s="43">
        <v>49.726</v>
      </c>
      <c r="N66" s="43">
        <v>85.273</v>
      </c>
      <c r="O66" s="43">
        <v>4635.239</v>
      </c>
      <c r="P66" s="43">
        <v>1466.99</v>
      </c>
      <c r="Q66" s="43">
        <v>39.288</v>
      </c>
      <c r="R66" s="43">
        <v>21.841</v>
      </c>
      <c r="S66" s="43">
        <v>3107.12</v>
      </c>
      <c r="T66" s="43">
        <v>17627.456</v>
      </c>
      <c r="U66" s="43">
        <v>380.429</v>
      </c>
      <c r="V66" s="43">
        <v>9449.257</v>
      </c>
      <c r="W66" s="43">
        <v>281.626</v>
      </c>
      <c r="X66" s="43">
        <v>8468.999</v>
      </c>
      <c r="Y66" s="43">
        <v>72.116</v>
      </c>
      <c r="Z66" s="43">
        <v>626.516</v>
      </c>
      <c r="AA66" s="43">
        <v>242.852</v>
      </c>
      <c r="AB66" s="43">
        <v>800.221</v>
      </c>
      <c r="AC66" s="43">
        <v>1366.278</v>
      </c>
      <c r="AD66" s="43">
        <v>476.007</v>
      </c>
      <c r="AE66" s="43">
        <v>504.691</v>
      </c>
      <c r="AF66" s="43">
        <v>283.549</v>
      </c>
      <c r="AG66" s="43">
        <v>4124.172</v>
      </c>
      <c r="AH66" s="43">
        <v>3485.622</v>
      </c>
      <c r="AI66" s="43">
        <v>620.405</v>
      </c>
      <c r="AJ66" s="43">
        <v>18.145</v>
      </c>
      <c r="AK66" s="43">
        <v>3292.098</v>
      </c>
      <c r="AL66" s="43">
        <v>495.116</v>
      </c>
      <c r="AM66" s="43">
        <v>491.006</v>
      </c>
      <c r="AN66" s="43">
        <v>4.11</v>
      </c>
      <c r="AO66" s="43">
        <v>1129.414</v>
      </c>
      <c r="AP66" s="43">
        <v>1116.482</v>
      </c>
      <c r="AQ66" s="43">
        <v>12.932</v>
      </c>
      <c r="AR66" s="43">
        <v>0</v>
      </c>
      <c r="AS66" s="43">
        <v>2683.038</v>
      </c>
      <c r="AT66" s="49" t="s">
        <v>117</v>
      </c>
      <c r="AU66" s="59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</row>
    <row r="67" spans="1:211" s="14" customFormat="1" ht="15" customHeight="1">
      <c r="A67" s="70"/>
      <c r="B67" s="55" t="s">
        <v>77</v>
      </c>
      <c r="C67" s="43">
        <v>45853.057</v>
      </c>
      <c r="D67" s="43">
        <v>40816.271</v>
      </c>
      <c r="E67" s="43">
        <v>12619.184</v>
      </c>
      <c r="F67" s="43">
        <v>11060.195</v>
      </c>
      <c r="G67" s="43">
        <v>622.435</v>
      </c>
      <c r="H67" s="43">
        <v>346.06</v>
      </c>
      <c r="I67" s="43">
        <v>590.494</v>
      </c>
      <c r="J67" s="43">
        <v>1980.455</v>
      </c>
      <c r="K67" s="43">
        <v>1726.171</v>
      </c>
      <c r="L67" s="43">
        <v>122.221</v>
      </c>
      <c r="M67" s="43">
        <v>49.191</v>
      </c>
      <c r="N67" s="43">
        <v>82.872</v>
      </c>
      <c r="O67" s="43">
        <v>3916.232</v>
      </c>
      <c r="P67" s="43">
        <v>1107.819</v>
      </c>
      <c r="Q67" s="43">
        <v>24.276</v>
      </c>
      <c r="R67" s="43">
        <v>20.782</v>
      </c>
      <c r="S67" s="43">
        <v>2763.355</v>
      </c>
      <c r="T67" s="43">
        <v>16816.387</v>
      </c>
      <c r="U67" s="43">
        <v>351.752</v>
      </c>
      <c r="V67" s="43">
        <v>9108.116</v>
      </c>
      <c r="W67" s="43">
        <v>287.921</v>
      </c>
      <c r="X67" s="43">
        <v>8242.736</v>
      </c>
      <c r="Y67" s="43">
        <v>86.367</v>
      </c>
      <c r="Z67" s="43">
        <v>491.092</v>
      </c>
      <c r="AA67" s="43">
        <v>144.197</v>
      </c>
      <c r="AB67" s="43">
        <v>365.758</v>
      </c>
      <c r="AC67" s="43">
        <v>1248.713</v>
      </c>
      <c r="AD67" s="43">
        <v>388.436</v>
      </c>
      <c r="AE67" s="43">
        <v>498.761</v>
      </c>
      <c r="AF67" s="43">
        <v>294.892</v>
      </c>
      <c r="AG67" s="43">
        <v>4415.762</v>
      </c>
      <c r="AH67" s="43">
        <v>3702.178</v>
      </c>
      <c r="AI67" s="43">
        <v>671.187</v>
      </c>
      <c r="AJ67" s="43">
        <v>42.397</v>
      </c>
      <c r="AK67" s="43">
        <v>3534.045</v>
      </c>
      <c r="AL67" s="43">
        <v>920.231</v>
      </c>
      <c r="AM67" s="43">
        <v>861.826</v>
      </c>
      <c r="AN67" s="43">
        <v>58.405</v>
      </c>
      <c r="AO67" s="43">
        <v>1029.737</v>
      </c>
      <c r="AP67" s="43">
        <v>1018.056</v>
      </c>
      <c r="AQ67" s="43">
        <v>11.681</v>
      </c>
      <c r="AR67" s="43">
        <v>0</v>
      </c>
      <c r="AS67" s="43">
        <v>5036.786</v>
      </c>
      <c r="AT67" s="49" t="s">
        <v>118</v>
      </c>
      <c r="AU67" s="59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</row>
    <row r="68" spans="1:211" s="14" customFormat="1" ht="15" customHeight="1">
      <c r="A68" s="70"/>
      <c r="B68" s="55" t="s">
        <v>78</v>
      </c>
      <c r="C68" s="43">
        <v>51983.109000000004</v>
      </c>
      <c r="D68" s="43">
        <v>49779.277</v>
      </c>
      <c r="E68" s="43">
        <v>13097.502</v>
      </c>
      <c r="F68" s="43">
        <v>11328.145</v>
      </c>
      <c r="G68" s="43">
        <v>672.296</v>
      </c>
      <c r="H68" s="43">
        <v>421.466</v>
      </c>
      <c r="I68" s="43">
        <v>675.595</v>
      </c>
      <c r="J68" s="43">
        <v>2010.646</v>
      </c>
      <c r="K68" s="43">
        <v>1730.468</v>
      </c>
      <c r="L68" s="43">
        <v>134.386</v>
      </c>
      <c r="M68" s="43">
        <v>56.183</v>
      </c>
      <c r="N68" s="43">
        <v>89.609</v>
      </c>
      <c r="O68" s="43">
        <v>4578.578</v>
      </c>
      <c r="P68" s="43">
        <v>1314.528</v>
      </c>
      <c r="Q68" s="43">
        <v>36.226</v>
      </c>
      <c r="R68" s="43">
        <v>5.89</v>
      </c>
      <c r="S68" s="43">
        <v>3221.934</v>
      </c>
      <c r="T68" s="43">
        <v>22606.683</v>
      </c>
      <c r="U68" s="43">
        <v>503.366</v>
      </c>
      <c r="V68" s="43">
        <v>10102.955</v>
      </c>
      <c r="W68" s="43">
        <v>369.7</v>
      </c>
      <c r="X68" s="43">
        <v>9155.023</v>
      </c>
      <c r="Y68" s="43">
        <v>76.498</v>
      </c>
      <c r="Z68" s="43">
        <v>501.734</v>
      </c>
      <c r="AA68" s="43">
        <v>135.882</v>
      </c>
      <c r="AB68" s="43">
        <v>467.017</v>
      </c>
      <c r="AC68" s="43">
        <v>2585.117</v>
      </c>
      <c r="AD68" s="43">
        <v>767.691</v>
      </c>
      <c r="AE68" s="43">
        <v>1654.262</v>
      </c>
      <c r="AF68" s="43">
        <v>241.554</v>
      </c>
      <c r="AG68" s="43">
        <v>6148.839</v>
      </c>
      <c r="AH68" s="43">
        <v>4929.468</v>
      </c>
      <c r="AI68" s="43">
        <v>1201.955</v>
      </c>
      <c r="AJ68" s="43">
        <v>17.416</v>
      </c>
      <c r="AK68" s="43">
        <v>5634.896</v>
      </c>
      <c r="AL68" s="43">
        <v>831.887</v>
      </c>
      <c r="AM68" s="43">
        <v>762.53</v>
      </c>
      <c r="AN68" s="43">
        <v>69.357</v>
      </c>
      <c r="AO68" s="43">
        <v>1019.085</v>
      </c>
      <c r="AP68" s="43">
        <v>987.666</v>
      </c>
      <c r="AQ68" s="43">
        <v>31.419</v>
      </c>
      <c r="AR68" s="43">
        <v>0</v>
      </c>
      <c r="AS68" s="43">
        <v>2203.832</v>
      </c>
      <c r="AT68" s="49" t="s">
        <v>119</v>
      </c>
      <c r="AU68" s="59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</row>
    <row r="69" spans="1:211" s="14" customFormat="1" ht="15" customHeight="1">
      <c r="A69" s="70"/>
      <c r="B69" s="55" t="s">
        <v>79</v>
      </c>
      <c r="C69" s="43">
        <v>42413.755999999994</v>
      </c>
      <c r="D69" s="43">
        <v>38215.325</v>
      </c>
      <c r="E69" s="43">
        <v>12383.576</v>
      </c>
      <c r="F69" s="43">
        <v>10870.364</v>
      </c>
      <c r="G69" s="43">
        <v>631.175</v>
      </c>
      <c r="H69" s="43">
        <v>421.149</v>
      </c>
      <c r="I69" s="43">
        <v>460.888</v>
      </c>
      <c r="J69" s="43">
        <v>2042.345</v>
      </c>
      <c r="K69" s="43">
        <v>1825.35</v>
      </c>
      <c r="L69" s="43">
        <v>112.696</v>
      </c>
      <c r="M69" s="43">
        <v>51.979</v>
      </c>
      <c r="N69" s="43">
        <v>52.32</v>
      </c>
      <c r="O69" s="43">
        <v>3668.877</v>
      </c>
      <c r="P69" s="43">
        <v>749.682</v>
      </c>
      <c r="Q69" s="43">
        <v>24.943</v>
      </c>
      <c r="R69" s="43">
        <v>16.091</v>
      </c>
      <c r="S69" s="43">
        <v>2878.161</v>
      </c>
      <c r="T69" s="43">
        <v>16099.19</v>
      </c>
      <c r="U69" s="43">
        <v>563.658</v>
      </c>
      <c r="V69" s="43">
        <v>9453.678</v>
      </c>
      <c r="W69" s="43">
        <v>282.268</v>
      </c>
      <c r="X69" s="43">
        <v>8708.455</v>
      </c>
      <c r="Y69" s="43">
        <v>250.665</v>
      </c>
      <c r="Z69" s="43">
        <v>212.29</v>
      </c>
      <c r="AA69" s="43">
        <v>171.077</v>
      </c>
      <c r="AB69" s="43">
        <v>356.649</v>
      </c>
      <c r="AC69" s="43">
        <v>53.111</v>
      </c>
      <c r="AD69" s="43">
        <v>460.874</v>
      </c>
      <c r="AE69" s="43">
        <v>500.213</v>
      </c>
      <c r="AF69" s="43">
        <v>146.176</v>
      </c>
      <c r="AG69" s="43">
        <v>4393.754</v>
      </c>
      <c r="AH69" s="43">
        <v>3768.601</v>
      </c>
      <c r="AI69" s="43">
        <v>613.235</v>
      </c>
      <c r="AJ69" s="43">
        <v>11.918</v>
      </c>
      <c r="AK69" s="43">
        <v>2910.206</v>
      </c>
      <c r="AL69" s="43">
        <v>317.339</v>
      </c>
      <c r="AM69" s="43">
        <v>280.349</v>
      </c>
      <c r="AN69" s="43">
        <v>36.99</v>
      </c>
      <c r="AO69" s="43">
        <v>793.792</v>
      </c>
      <c r="AP69" s="43">
        <v>752.397</v>
      </c>
      <c r="AQ69" s="43">
        <v>41.395</v>
      </c>
      <c r="AR69" s="43">
        <v>0</v>
      </c>
      <c r="AS69" s="43">
        <v>4198.431</v>
      </c>
      <c r="AT69" s="49" t="s">
        <v>188</v>
      </c>
      <c r="AU69" s="59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</row>
    <row r="70" spans="1:211" s="14" customFormat="1" ht="15" customHeight="1">
      <c r="A70" s="70"/>
      <c r="B70" s="55" t="s">
        <v>80</v>
      </c>
      <c r="C70" s="43">
        <v>47273.113</v>
      </c>
      <c r="D70" s="43">
        <v>42424.195</v>
      </c>
      <c r="E70" s="43">
        <v>11671.457</v>
      </c>
      <c r="F70" s="43">
        <v>10315.043</v>
      </c>
      <c r="G70" s="43">
        <v>588.59</v>
      </c>
      <c r="H70" s="43">
        <v>389.138</v>
      </c>
      <c r="I70" s="43">
        <v>378.686</v>
      </c>
      <c r="J70" s="43">
        <v>1993.155</v>
      </c>
      <c r="K70" s="43">
        <v>1786.264</v>
      </c>
      <c r="L70" s="43">
        <v>106.803</v>
      </c>
      <c r="M70" s="43">
        <v>55.21</v>
      </c>
      <c r="N70" s="43">
        <v>44.878</v>
      </c>
      <c r="O70" s="43">
        <v>4060.45</v>
      </c>
      <c r="P70" s="43">
        <v>1082.272</v>
      </c>
      <c r="Q70" s="43">
        <v>30.127</v>
      </c>
      <c r="R70" s="43">
        <v>19.582</v>
      </c>
      <c r="S70" s="43">
        <v>2928.469</v>
      </c>
      <c r="T70" s="43">
        <v>18090.358</v>
      </c>
      <c r="U70" s="43">
        <v>740.821</v>
      </c>
      <c r="V70" s="43">
        <v>10575.264</v>
      </c>
      <c r="W70" s="43">
        <v>345.153</v>
      </c>
      <c r="X70" s="43">
        <v>9862.794</v>
      </c>
      <c r="Y70" s="43">
        <v>78.712</v>
      </c>
      <c r="Z70" s="43">
        <v>288.605</v>
      </c>
      <c r="AA70" s="43">
        <v>47.997</v>
      </c>
      <c r="AB70" s="43">
        <v>211.208</v>
      </c>
      <c r="AC70" s="43">
        <v>495.282</v>
      </c>
      <c r="AD70" s="43">
        <v>454.994</v>
      </c>
      <c r="AE70" s="43">
        <v>515.592</v>
      </c>
      <c r="AF70" s="43">
        <v>201.999</v>
      </c>
      <c r="AG70" s="43">
        <v>4847.201</v>
      </c>
      <c r="AH70" s="43">
        <v>4115.96</v>
      </c>
      <c r="AI70" s="43">
        <v>698.406</v>
      </c>
      <c r="AJ70" s="43">
        <v>32.835</v>
      </c>
      <c r="AK70" s="43">
        <v>5053.298</v>
      </c>
      <c r="AL70" s="43">
        <v>592.28</v>
      </c>
      <c r="AM70" s="43">
        <v>568.316</v>
      </c>
      <c r="AN70" s="43">
        <v>23.964</v>
      </c>
      <c r="AO70" s="43">
        <v>963.197</v>
      </c>
      <c r="AP70" s="43">
        <v>921.794</v>
      </c>
      <c r="AQ70" s="43">
        <v>41.403</v>
      </c>
      <c r="AR70" s="43">
        <v>0</v>
      </c>
      <c r="AS70" s="43">
        <v>4848.918</v>
      </c>
      <c r="AT70" s="49" t="s">
        <v>120</v>
      </c>
      <c r="AU70" s="59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</row>
    <row r="71" spans="1:211" s="14" customFormat="1" ht="15" customHeight="1">
      <c r="A71" s="70"/>
      <c r="B71" s="55" t="s">
        <v>81</v>
      </c>
      <c r="C71" s="43">
        <v>52981.90400000001</v>
      </c>
      <c r="D71" s="43">
        <v>46741.26500000001</v>
      </c>
      <c r="E71" s="43">
        <v>12680.271</v>
      </c>
      <c r="F71" s="43">
        <v>11019.561</v>
      </c>
      <c r="G71" s="43">
        <v>918.747</v>
      </c>
      <c r="H71" s="43">
        <v>370.531</v>
      </c>
      <c r="I71" s="43">
        <v>371.432</v>
      </c>
      <c r="J71" s="43">
        <v>2037.219</v>
      </c>
      <c r="K71" s="43">
        <v>1770.154</v>
      </c>
      <c r="L71" s="43">
        <v>183.161</v>
      </c>
      <c r="M71" s="43">
        <v>50.228</v>
      </c>
      <c r="N71" s="43">
        <v>33.676</v>
      </c>
      <c r="O71" s="43">
        <v>3481.055</v>
      </c>
      <c r="P71" s="43">
        <v>985.556</v>
      </c>
      <c r="Q71" s="43">
        <v>34.034</v>
      </c>
      <c r="R71" s="43">
        <v>17.14</v>
      </c>
      <c r="S71" s="43">
        <v>2444.325</v>
      </c>
      <c r="T71" s="43">
        <v>21991.517</v>
      </c>
      <c r="U71" s="43">
        <v>407.334</v>
      </c>
      <c r="V71" s="43">
        <v>11852.334</v>
      </c>
      <c r="W71" s="43">
        <v>292.134</v>
      </c>
      <c r="X71" s="43">
        <v>11237.731</v>
      </c>
      <c r="Y71" s="43">
        <v>75.68</v>
      </c>
      <c r="Z71" s="43">
        <v>246.789</v>
      </c>
      <c r="AA71" s="43">
        <v>157.492</v>
      </c>
      <c r="AB71" s="43">
        <v>226.203</v>
      </c>
      <c r="AC71" s="43">
        <v>522.529</v>
      </c>
      <c r="AD71" s="43">
        <v>471.445</v>
      </c>
      <c r="AE71" s="43">
        <v>1777.186</v>
      </c>
      <c r="AF71" s="43">
        <v>111.464</v>
      </c>
      <c r="AG71" s="43">
        <v>6465.53</v>
      </c>
      <c r="AH71" s="43">
        <v>5248.17</v>
      </c>
      <c r="AI71" s="43">
        <v>1201.962</v>
      </c>
      <c r="AJ71" s="43">
        <v>15.398</v>
      </c>
      <c r="AK71" s="43">
        <v>5191.573</v>
      </c>
      <c r="AL71" s="43">
        <v>388.929</v>
      </c>
      <c r="AM71" s="43">
        <v>384.058</v>
      </c>
      <c r="AN71" s="43">
        <v>4.871</v>
      </c>
      <c r="AO71" s="43">
        <v>970.701</v>
      </c>
      <c r="AP71" s="43">
        <v>911.29</v>
      </c>
      <c r="AQ71" s="43">
        <v>59.411</v>
      </c>
      <c r="AR71" s="43">
        <v>0</v>
      </c>
      <c r="AS71" s="43">
        <v>6240.639</v>
      </c>
      <c r="AT71" s="49" t="s">
        <v>121</v>
      </c>
      <c r="AU71" s="59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</row>
    <row r="72" spans="1:211" s="14" customFormat="1" ht="15" customHeight="1">
      <c r="A72" s="70"/>
      <c r="B72" s="55" t="s">
        <v>82</v>
      </c>
      <c r="C72" s="43">
        <v>43469.42</v>
      </c>
      <c r="D72" s="43">
        <v>40563.846</v>
      </c>
      <c r="E72" s="43">
        <v>12249.143</v>
      </c>
      <c r="F72" s="43">
        <v>10779.065</v>
      </c>
      <c r="G72" s="43">
        <v>582.145</v>
      </c>
      <c r="H72" s="43">
        <v>439.787</v>
      </c>
      <c r="I72" s="43">
        <v>448.146</v>
      </c>
      <c r="J72" s="43">
        <v>1976.458</v>
      </c>
      <c r="K72" s="43">
        <v>1769.352</v>
      </c>
      <c r="L72" s="43">
        <v>107.653</v>
      </c>
      <c r="M72" s="43">
        <v>56.08</v>
      </c>
      <c r="N72" s="43">
        <v>43.373</v>
      </c>
      <c r="O72" s="43">
        <v>4362.994</v>
      </c>
      <c r="P72" s="43">
        <v>1126.422</v>
      </c>
      <c r="Q72" s="43">
        <v>38.807</v>
      </c>
      <c r="R72" s="43">
        <v>40.646</v>
      </c>
      <c r="S72" s="43">
        <v>3157.119</v>
      </c>
      <c r="T72" s="43">
        <v>15335.85</v>
      </c>
      <c r="U72" s="43">
        <v>698.172</v>
      </c>
      <c r="V72" s="43">
        <v>8153.631</v>
      </c>
      <c r="W72" s="43">
        <v>363.477</v>
      </c>
      <c r="X72" s="43">
        <v>7162.367</v>
      </c>
      <c r="Y72" s="43">
        <v>82.152</v>
      </c>
      <c r="Z72" s="43">
        <v>545.635</v>
      </c>
      <c r="AA72" s="43">
        <v>144.618</v>
      </c>
      <c r="AB72" s="43">
        <v>492.949</v>
      </c>
      <c r="AC72" s="43">
        <v>670.06</v>
      </c>
      <c r="AD72" s="43">
        <v>537.652</v>
      </c>
      <c r="AE72" s="43">
        <v>521.117</v>
      </c>
      <c r="AF72" s="43">
        <v>128.508</v>
      </c>
      <c r="AG72" s="43">
        <v>3989.143</v>
      </c>
      <c r="AH72" s="43">
        <v>3455.983</v>
      </c>
      <c r="AI72" s="43">
        <v>519.054</v>
      </c>
      <c r="AJ72" s="43">
        <v>14.106</v>
      </c>
      <c r="AK72" s="43">
        <v>5506.07</v>
      </c>
      <c r="AL72" s="43">
        <v>649.799</v>
      </c>
      <c r="AM72" s="43">
        <v>613.831</v>
      </c>
      <c r="AN72" s="43">
        <v>35.968</v>
      </c>
      <c r="AO72" s="43">
        <v>483.532</v>
      </c>
      <c r="AP72" s="43">
        <v>413.984</v>
      </c>
      <c r="AQ72" s="43">
        <v>69.548</v>
      </c>
      <c r="AR72" s="43">
        <v>0</v>
      </c>
      <c r="AS72" s="43">
        <v>2905.574</v>
      </c>
      <c r="AT72" s="49" t="s">
        <v>122</v>
      </c>
      <c r="AU72" s="59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</row>
    <row r="73" spans="1:211" s="14" customFormat="1" ht="15" customHeight="1">
      <c r="A73" s="70"/>
      <c r="B73" s="55" t="s">
        <v>83</v>
      </c>
      <c r="C73" s="43">
        <v>50712.06999999999</v>
      </c>
      <c r="D73" s="43">
        <v>46881.462999999996</v>
      </c>
      <c r="E73" s="43">
        <v>12652.943</v>
      </c>
      <c r="F73" s="43">
        <v>10969.018</v>
      </c>
      <c r="G73" s="43">
        <v>604.222</v>
      </c>
      <c r="H73" s="43">
        <v>516.868</v>
      </c>
      <c r="I73" s="43">
        <v>562.835</v>
      </c>
      <c r="J73" s="43">
        <v>2007.806</v>
      </c>
      <c r="K73" s="43">
        <v>1767.112</v>
      </c>
      <c r="L73" s="43">
        <v>106.648</v>
      </c>
      <c r="M73" s="43">
        <v>65.175</v>
      </c>
      <c r="N73" s="43">
        <v>68.871</v>
      </c>
      <c r="O73" s="43">
        <v>5486.376</v>
      </c>
      <c r="P73" s="43">
        <v>1596.984</v>
      </c>
      <c r="Q73" s="43">
        <v>38.706</v>
      </c>
      <c r="R73" s="43">
        <v>17.701</v>
      </c>
      <c r="S73" s="43">
        <v>3832.985</v>
      </c>
      <c r="T73" s="43">
        <v>18233.04</v>
      </c>
      <c r="U73" s="43">
        <v>408.835</v>
      </c>
      <c r="V73" s="43">
        <v>10365.218</v>
      </c>
      <c r="W73" s="43">
        <v>300.208</v>
      </c>
      <c r="X73" s="43">
        <v>9479</v>
      </c>
      <c r="Y73" s="43">
        <v>112.947</v>
      </c>
      <c r="Z73" s="43">
        <v>473.063</v>
      </c>
      <c r="AA73" s="43">
        <v>130.581</v>
      </c>
      <c r="AB73" s="43">
        <v>379.319</v>
      </c>
      <c r="AC73" s="43">
        <v>697.444</v>
      </c>
      <c r="AD73" s="43">
        <v>814.711</v>
      </c>
      <c r="AE73" s="43">
        <v>519.847</v>
      </c>
      <c r="AF73" s="43">
        <v>155.153</v>
      </c>
      <c r="AG73" s="43">
        <v>4761.932</v>
      </c>
      <c r="AH73" s="43">
        <v>4066.706</v>
      </c>
      <c r="AI73" s="43">
        <v>681.791</v>
      </c>
      <c r="AJ73" s="43">
        <v>13.435</v>
      </c>
      <c r="AK73" s="43">
        <v>6624.134</v>
      </c>
      <c r="AL73" s="43">
        <v>707.159</v>
      </c>
      <c r="AM73" s="43">
        <v>663.489</v>
      </c>
      <c r="AN73" s="43">
        <v>43.67</v>
      </c>
      <c r="AO73" s="43">
        <v>1170.005</v>
      </c>
      <c r="AP73" s="43">
        <v>1101.835</v>
      </c>
      <c r="AQ73" s="43">
        <v>68.17</v>
      </c>
      <c r="AR73" s="43">
        <v>0</v>
      </c>
      <c r="AS73" s="43">
        <v>3830.607</v>
      </c>
      <c r="AT73" s="49" t="s">
        <v>123</v>
      </c>
      <c r="AU73" s="59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</row>
    <row r="74" spans="1:211" s="14" customFormat="1" ht="15" customHeight="1">
      <c r="A74" s="70"/>
      <c r="B74" s="55" t="s">
        <v>84</v>
      </c>
      <c r="C74" s="43">
        <v>72987.103</v>
      </c>
      <c r="D74" s="43">
        <v>71154.547</v>
      </c>
      <c r="E74" s="43">
        <v>10314.794</v>
      </c>
      <c r="F74" s="43">
        <v>8095.648</v>
      </c>
      <c r="G74" s="43">
        <v>936.54</v>
      </c>
      <c r="H74" s="43">
        <v>425.816</v>
      </c>
      <c r="I74" s="43">
        <v>856.79</v>
      </c>
      <c r="J74" s="43">
        <v>2122.309</v>
      </c>
      <c r="K74" s="43">
        <v>1753.434</v>
      </c>
      <c r="L74" s="43">
        <v>184.725</v>
      </c>
      <c r="M74" s="43">
        <v>56.002</v>
      </c>
      <c r="N74" s="43">
        <v>128.148</v>
      </c>
      <c r="O74" s="43">
        <v>10519.091</v>
      </c>
      <c r="P74" s="43">
        <v>2977.098</v>
      </c>
      <c r="Q74" s="43">
        <v>49.699</v>
      </c>
      <c r="R74" s="43">
        <v>20.032</v>
      </c>
      <c r="S74" s="43">
        <v>7472.262</v>
      </c>
      <c r="T74" s="43">
        <v>23837.814</v>
      </c>
      <c r="U74" s="43">
        <v>550.969</v>
      </c>
      <c r="V74" s="43">
        <v>9043.325</v>
      </c>
      <c r="W74" s="43">
        <v>357.419</v>
      </c>
      <c r="X74" s="43">
        <v>7745.355</v>
      </c>
      <c r="Y74" s="43">
        <v>80.479</v>
      </c>
      <c r="Z74" s="43">
        <v>860.072</v>
      </c>
      <c r="AA74" s="43">
        <v>712.975</v>
      </c>
      <c r="AB74" s="43">
        <v>1086.937</v>
      </c>
      <c r="AC74" s="43">
        <v>799.75</v>
      </c>
      <c r="AD74" s="43">
        <v>1888.982</v>
      </c>
      <c r="AE74" s="43">
        <v>1731.584</v>
      </c>
      <c r="AF74" s="43">
        <v>201.221</v>
      </c>
      <c r="AG74" s="43">
        <v>7822.071</v>
      </c>
      <c r="AH74" s="43">
        <v>6308.261</v>
      </c>
      <c r="AI74" s="43">
        <v>1483.498</v>
      </c>
      <c r="AJ74" s="43">
        <v>30.312</v>
      </c>
      <c r="AK74" s="43">
        <v>18433.365</v>
      </c>
      <c r="AL74" s="43">
        <v>3308.991</v>
      </c>
      <c r="AM74" s="43">
        <v>3211.401</v>
      </c>
      <c r="AN74" s="43">
        <v>97.59</v>
      </c>
      <c r="AO74" s="43">
        <v>2618.183</v>
      </c>
      <c r="AP74" s="43">
        <v>2241.985</v>
      </c>
      <c r="AQ74" s="43">
        <v>376.198</v>
      </c>
      <c r="AR74" s="43">
        <v>0</v>
      </c>
      <c r="AS74" s="43">
        <v>1832.556</v>
      </c>
      <c r="AT74" s="49" t="s">
        <v>124</v>
      </c>
      <c r="AU74" s="59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</row>
    <row r="75" spans="1:211" s="14" customFormat="1" ht="15" customHeight="1">
      <c r="A75" s="70"/>
      <c r="B75" s="55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9"/>
      <c r="AU75" s="59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</row>
    <row r="76" spans="1:211" s="14" customFormat="1" ht="15" customHeight="1">
      <c r="A76" s="70">
        <v>2017</v>
      </c>
      <c r="B76" s="55" t="s">
        <v>73</v>
      </c>
      <c r="C76" s="43">
        <v>47346.954000000005</v>
      </c>
      <c r="D76" s="43">
        <v>40759.384000000005</v>
      </c>
      <c r="E76" s="43">
        <v>16271.716</v>
      </c>
      <c r="F76" s="43">
        <v>14779.006</v>
      </c>
      <c r="G76" s="43">
        <v>419.406</v>
      </c>
      <c r="H76" s="43">
        <v>604.023</v>
      </c>
      <c r="I76" s="43">
        <v>469.281</v>
      </c>
      <c r="J76" s="43">
        <v>2806.667</v>
      </c>
      <c r="K76" s="43">
        <v>2599.523</v>
      </c>
      <c r="L76" s="43">
        <v>70.108</v>
      </c>
      <c r="M76" s="43">
        <v>82.414</v>
      </c>
      <c r="N76" s="43">
        <v>54.622</v>
      </c>
      <c r="O76" s="43">
        <v>1950.938</v>
      </c>
      <c r="P76" s="43">
        <v>240.201</v>
      </c>
      <c r="Q76" s="43">
        <v>2.539</v>
      </c>
      <c r="R76" s="43">
        <v>34.124</v>
      </c>
      <c r="S76" s="43">
        <v>1674.074</v>
      </c>
      <c r="T76" s="43">
        <v>18264.705</v>
      </c>
      <c r="U76" s="43">
        <v>339.148</v>
      </c>
      <c r="V76" s="43">
        <v>10931.344</v>
      </c>
      <c r="W76" s="43">
        <v>317.657</v>
      </c>
      <c r="X76" s="43">
        <v>10267.785</v>
      </c>
      <c r="Y76" s="43">
        <v>81.517</v>
      </c>
      <c r="Z76" s="43">
        <v>264.385</v>
      </c>
      <c r="AA76" s="43">
        <v>360.907</v>
      </c>
      <c r="AB76" s="43">
        <v>291.371</v>
      </c>
      <c r="AC76" s="43">
        <v>0</v>
      </c>
      <c r="AD76" s="43">
        <v>476.445</v>
      </c>
      <c r="AE76" s="43">
        <v>528.841</v>
      </c>
      <c r="AF76" s="43">
        <v>125.673</v>
      </c>
      <c r="AG76" s="43">
        <v>5210.976</v>
      </c>
      <c r="AH76" s="43">
        <v>4497.072</v>
      </c>
      <c r="AI76" s="43">
        <v>696.162</v>
      </c>
      <c r="AJ76" s="43">
        <v>17.742</v>
      </c>
      <c r="AK76" s="43">
        <v>360.981</v>
      </c>
      <c r="AL76" s="43">
        <v>7.385</v>
      </c>
      <c r="AM76" s="43">
        <v>7.385</v>
      </c>
      <c r="AN76" s="43">
        <v>0</v>
      </c>
      <c r="AO76" s="43">
        <v>1096.992</v>
      </c>
      <c r="AP76" s="43">
        <v>1056.519</v>
      </c>
      <c r="AQ76" s="43">
        <v>40.473</v>
      </c>
      <c r="AR76" s="43">
        <v>0</v>
      </c>
      <c r="AS76" s="43">
        <v>6587.57</v>
      </c>
      <c r="AT76" s="49" t="s">
        <v>114</v>
      </c>
      <c r="AU76" s="59" t="s">
        <v>414</v>
      </c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</row>
    <row r="77" spans="1:211" s="14" customFormat="1" ht="15" customHeight="1">
      <c r="A77" s="70"/>
      <c r="B77" s="55" t="s">
        <v>74</v>
      </c>
      <c r="C77" s="43">
        <v>53738.895000000004</v>
      </c>
      <c r="D77" s="43">
        <v>48652.056000000004</v>
      </c>
      <c r="E77" s="43">
        <v>12758.822</v>
      </c>
      <c r="F77" s="43">
        <v>11224.833</v>
      </c>
      <c r="G77" s="43">
        <v>557.749</v>
      </c>
      <c r="H77" s="43">
        <v>510.477</v>
      </c>
      <c r="I77" s="43">
        <v>465.763</v>
      </c>
      <c r="J77" s="43">
        <v>2102.454</v>
      </c>
      <c r="K77" s="43">
        <v>1864.773</v>
      </c>
      <c r="L77" s="43">
        <v>103.667</v>
      </c>
      <c r="M77" s="43">
        <v>69.369</v>
      </c>
      <c r="N77" s="43">
        <v>64.645</v>
      </c>
      <c r="O77" s="43">
        <v>4416.838</v>
      </c>
      <c r="P77" s="43">
        <v>791.554</v>
      </c>
      <c r="Q77" s="43">
        <v>21.686</v>
      </c>
      <c r="R77" s="43">
        <v>24.546</v>
      </c>
      <c r="S77" s="43">
        <v>3579.052</v>
      </c>
      <c r="T77" s="43">
        <v>26116.069</v>
      </c>
      <c r="U77" s="43">
        <v>181.904</v>
      </c>
      <c r="V77" s="43">
        <v>15054.065</v>
      </c>
      <c r="W77" s="43">
        <v>352.117</v>
      </c>
      <c r="X77" s="43">
        <v>14179.514</v>
      </c>
      <c r="Y77" s="43">
        <v>102.252</v>
      </c>
      <c r="Z77" s="43">
        <v>420.182</v>
      </c>
      <c r="AA77" s="43">
        <v>150.019</v>
      </c>
      <c r="AB77" s="43">
        <v>542.958</v>
      </c>
      <c r="AC77" s="43">
        <v>2390.378</v>
      </c>
      <c r="AD77" s="43">
        <v>529.181</v>
      </c>
      <c r="AE77" s="43">
        <v>544.334</v>
      </c>
      <c r="AF77" s="43">
        <v>208.619</v>
      </c>
      <c r="AG77" s="43">
        <v>6514.611</v>
      </c>
      <c r="AH77" s="43">
        <v>5630.742</v>
      </c>
      <c r="AI77" s="43">
        <v>832.553</v>
      </c>
      <c r="AJ77" s="43">
        <v>51.316</v>
      </c>
      <c r="AK77" s="43">
        <v>1418.087</v>
      </c>
      <c r="AL77" s="43">
        <v>642.041</v>
      </c>
      <c r="AM77" s="43">
        <v>628.489</v>
      </c>
      <c r="AN77" s="43">
        <v>13.552</v>
      </c>
      <c r="AO77" s="43">
        <v>1197.745</v>
      </c>
      <c r="AP77" s="43">
        <v>1127.808</v>
      </c>
      <c r="AQ77" s="43">
        <v>69.937</v>
      </c>
      <c r="AR77" s="43">
        <v>0</v>
      </c>
      <c r="AS77" s="43">
        <v>5086.839</v>
      </c>
      <c r="AT77" s="49" t="s">
        <v>115</v>
      </c>
      <c r="AU77" s="59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</row>
    <row r="78" spans="1:211" s="14" customFormat="1" ht="15" customHeight="1">
      <c r="A78" s="70"/>
      <c r="B78" s="55" t="s">
        <v>75</v>
      </c>
      <c r="C78" s="43">
        <v>58570.998</v>
      </c>
      <c r="D78" s="43">
        <v>51420.986</v>
      </c>
      <c r="E78" s="43">
        <v>12873.219</v>
      </c>
      <c r="F78" s="43">
        <v>11151.997</v>
      </c>
      <c r="G78" s="43">
        <v>579.955</v>
      </c>
      <c r="H78" s="43">
        <v>508.528</v>
      </c>
      <c r="I78" s="43">
        <v>632.739</v>
      </c>
      <c r="J78" s="43">
        <v>2082.553</v>
      </c>
      <c r="K78" s="43">
        <v>1818.83</v>
      </c>
      <c r="L78" s="43">
        <v>111.759</v>
      </c>
      <c r="M78" s="43">
        <v>70.125</v>
      </c>
      <c r="N78" s="43">
        <v>81.839</v>
      </c>
      <c r="O78" s="43">
        <v>4684.808</v>
      </c>
      <c r="P78" s="43">
        <v>1500.801</v>
      </c>
      <c r="Q78" s="43">
        <v>28.981</v>
      </c>
      <c r="R78" s="43">
        <v>36.415</v>
      </c>
      <c r="S78" s="43">
        <v>3118.611</v>
      </c>
      <c r="T78" s="43">
        <v>27045.638</v>
      </c>
      <c r="U78" s="43">
        <v>512.123</v>
      </c>
      <c r="V78" s="43">
        <v>14767.753</v>
      </c>
      <c r="W78" s="43">
        <v>342.775</v>
      </c>
      <c r="X78" s="43">
        <v>13750.9</v>
      </c>
      <c r="Y78" s="43">
        <v>300.531</v>
      </c>
      <c r="Z78" s="43">
        <v>373.547</v>
      </c>
      <c r="AA78" s="43">
        <v>182.631</v>
      </c>
      <c r="AB78" s="43">
        <v>390.452</v>
      </c>
      <c r="AC78" s="43">
        <v>2512.251</v>
      </c>
      <c r="AD78" s="43">
        <v>619.259</v>
      </c>
      <c r="AE78" s="43">
        <v>1832.666</v>
      </c>
      <c r="AF78" s="43">
        <v>296.526</v>
      </c>
      <c r="AG78" s="43">
        <v>5931.977</v>
      </c>
      <c r="AH78" s="43">
        <v>4635.409</v>
      </c>
      <c r="AI78" s="43">
        <v>1167.448</v>
      </c>
      <c r="AJ78" s="43">
        <v>129.12</v>
      </c>
      <c r="AK78" s="43">
        <v>3212.336</v>
      </c>
      <c r="AL78" s="43">
        <v>468.042</v>
      </c>
      <c r="AM78" s="43">
        <v>452.67</v>
      </c>
      <c r="AN78" s="43">
        <v>15.372</v>
      </c>
      <c r="AO78" s="43">
        <v>1054.39</v>
      </c>
      <c r="AP78" s="43">
        <v>1014.39</v>
      </c>
      <c r="AQ78" s="43">
        <v>40</v>
      </c>
      <c r="AR78" s="43">
        <v>0</v>
      </c>
      <c r="AS78" s="43">
        <v>7150.012</v>
      </c>
      <c r="AT78" s="49" t="s">
        <v>116</v>
      </c>
      <c r="AU78" s="59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</row>
    <row r="79" spans="1:211" s="14" customFormat="1" ht="15" customHeight="1">
      <c r="A79" s="70"/>
      <c r="B79" s="55" t="s">
        <v>76</v>
      </c>
      <c r="C79" s="43">
        <v>56000.17699999999</v>
      </c>
      <c r="D79" s="43">
        <v>52774.70199999999</v>
      </c>
      <c r="E79" s="43">
        <v>13356.922</v>
      </c>
      <c r="F79" s="43">
        <v>11598.18</v>
      </c>
      <c r="G79" s="43">
        <v>517.974</v>
      </c>
      <c r="H79" s="43">
        <v>559.109</v>
      </c>
      <c r="I79" s="43">
        <v>681.659</v>
      </c>
      <c r="J79" s="43">
        <v>2087.647</v>
      </c>
      <c r="K79" s="43">
        <v>1807.568</v>
      </c>
      <c r="L79" s="43">
        <v>101.112</v>
      </c>
      <c r="M79" s="43">
        <v>72.786</v>
      </c>
      <c r="N79" s="43">
        <v>106.181</v>
      </c>
      <c r="O79" s="43">
        <v>5447.547</v>
      </c>
      <c r="P79" s="43">
        <v>1870.03</v>
      </c>
      <c r="Q79" s="43">
        <v>39.88</v>
      </c>
      <c r="R79" s="43">
        <v>36.137</v>
      </c>
      <c r="S79" s="43">
        <v>3501.5</v>
      </c>
      <c r="T79" s="43">
        <v>25544.69</v>
      </c>
      <c r="U79" s="43">
        <v>500.058</v>
      </c>
      <c r="V79" s="43">
        <v>13718.628</v>
      </c>
      <c r="W79" s="43">
        <v>281.581</v>
      </c>
      <c r="X79" s="43">
        <v>12832.856</v>
      </c>
      <c r="Y79" s="43">
        <v>77.41</v>
      </c>
      <c r="Z79" s="43">
        <v>526.781</v>
      </c>
      <c r="AA79" s="43">
        <v>661.152</v>
      </c>
      <c r="AB79" s="43">
        <v>1032.728</v>
      </c>
      <c r="AC79" s="43">
        <v>1995.699</v>
      </c>
      <c r="AD79" s="43">
        <v>2162.291</v>
      </c>
      <c r="AE79" s="43">
        <v>562.053</v>
      </c>
      <c r="AF79" s="43">
        <v>440.096</v>
      </c>
      <c r="AG79" s="43">
        <v>4471.985</v>
      </c>
      <c r="AH79" s="43">
        <v>3782.725</v>
      </c>
      <c r="AI79" s="43">
        <v>674.251</v>
      </c>
      <c r="AJ79" s="43">
        <v>15.009</v>
      </c>
      <c r="AK79" s="43">
        <v>4333.458</v>
      </c>
      <c r="AL79" s="43">
        <v>664.67</v>
      </c>
      <c r="AM79" s="43">
        <v>614.655</v>
      </c>
      <c r="AN79" s="43">
        <v>50.015</v>
      </c>
      <c r="AO79" s="43">
        <v>1339.768</v>
      </c>
      <c r="AP79" s="43">
        <v>1337.33</v>
      </c>
      <c r="AQ79" s="43">
        <v>2.438</v>
      </c>
      <c r="AR79" s="43">
        <v>0</v>
      </c>
      <c r="AS79" s="43">
        <v>3225.475</v>
      </c>
      <c r="AT79" s="49" t="s">
        <v>117</v>
      </c>
      <c r="AU79" s="59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</row>
    <row r="80" spans="1:211" s="14" customFormat="1" ht="15" customHeight="1">
      <c r="A80" s="70"/>
      <c r="B80" s="55" t="s">
        <v>77</v>
      </c>
      <c r="C80" s="43">
        <v>51100.183000000005</v>
      </c>
      <c r="D80" s="43">
        <v>47439.89400000001</v>
      </c>
      <c r="E80" s="43">
        <v>13313.359</v>
      </c>
      <c r="F80" s="43">
        <v>11509.691</v>
      </c>
      <c r="G80" s="43">
        <v>634.521</v>
      </c>
      <c r="H80" s="43">
        <v>528.413</v>
      </c>
      <c r="I80" s="43">
        <v>640.734</v>
      </c>
      <c r="J80" s="43">
        <v>2113.192</v>
      </c>
      <c r="K80" s="43">
        <v>1809.465</v>
      </c>
      <c r="L80" s="43">
        <v>127.02</v>
      </c>
      <c r="M80" s="43">
        <v>72.723</v>
      </c>
      <c r="N80" s="43">
        <v>103.984</v>
      </c>
      <c r="O80" s="43">
        <v>4718.09</v>
      </c>
      <c r="P80" s="43">
        <v>1024.078</v>
      </c>
      <c r="Q80" s="43">
        <v>27.324</v>
      </c>
      <c r="R80" s="43">
        <v>28.105</v>
      </c>
      <c r="S80" s="43">
        <v>3638.583</v>
      </c>
      <c r="T80" s="43">
        <v>19050.242</v>
      </c>
      <c r="U80" s="43">
        <v>479.926</v>
      </c>
      <c r="V80" s="43">
        <v>10703.767</v>
      </c>
      <c r="W80" s="43">
        <v>396.495</v>
      </c>
      <c r="X80" s="43">
        <v>9802.085</v>
      </c>
      <c r="Y80" s="43">
        <v>90.701</v>
      </c>
      <c r="Z80" s="43">
        <v>414.486</v>
      </c>
      <c r="AA80" s="43">
        <v>243.534</v>
      </c>
      <c r="AB80" s="43">
        <v>323.37</v>
      </c>
      <c r="AC80" s="43">
        <v>968.674</v>
      </c>
      <c r="AD80" s="43">
        <v>764.256</v>
      </c>
      <c r="AE80" s="43">
        <v>557.003</v>
      </c>
      <c r="AF80" s="43">
        <v>103.355</v>
      </c>
      <c r="AG80" s="43">
        <v>4906.357</v>
      </c>
      <c r="AH80" s="43">
        <v>4206.63</v>
      </c>
      <c r="AI80" s="43">
        <v>663.216</v>
      </c>
      <c r="AJ80" s="43">
        <v>36.511</v>
      </c>
      <c r="AK80" s="43">
        <v>5238.641</v>
      </c>
      <c r="AL80" s="43">
        <v>1955.349</v>
      </c>
      <c r="AM80" s="43">
        <v>1921.669</v>
      </c>
      <c r="AN80" s="43">
        <v>33.68</v>
      </c>
      <c r="AO80" s="43">
        <v>1051.021</v>
      </c>
      <c r="AP80" s="43">
        <v>1040.66</v>
      </c>
      <c r="AQ80" s="43">
        <v>10.361</v>
      </c>
      <c r="AR80" s="43">
        <v>0</v>
      </c>
      <c r="AS80" s="43">
        <v>3660.289</v>
      </c>
      <c r="AT80" s="49" t="s">
        <v>118</v>
      </c>
      <c r="AU80" s="59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</row>
    <row r="81" spans="1:211" s="14" customFormat="1" ht="15" customHeight="1">
      <c r="A81" s="70"/>
      <c r="B81" s="55" t="s">
        <v>78</v>
      </c>
      <c r="C81" s="43">
        <v>57677.961</v>
      </c>
      <c r="D81" s="43">
        <v>56397.822</v>
      </c>
      <c r="E81" s="43">
        <v>13250.456</v>
      </c>
      <c r="F81" s="43">
        <v>11319.801</v>
      </c>
      <c r="G81" s="43">
        <v>673.45</v>
      </c>
      <c r="H81" s="43">
        <v>587.68</v>
      </c>
      <c r="I81" s="43">
        <v>669.525</v>
      </c>
      <c r="J81" s="43">
        <v>2173.112</v>
      </c>
      <c r="K81" s="43">
        <v>1810.645</v>
      </c>
      <c r="L81" s="43">
        <v>135.164</v>
      </c>
      <c r="M81" s="43">
        <v>78.596</v>
      </c>
      <c r="N81" s="43">
        <v>148.707</v>
      </c>
      <c r="O81" s="43">
        <v>5192.459</v>
      </c>
      <c r="P81" s="43">
        <v>1529.72</v>
      </c>
      <c r="Q81" s="43">
        <v>12.351</v>
      </c>
      <c r="R81" s="43">
        <v>23.489</v>
      </c>
      <c r="S81" s="43">
        <v>3626.899</v>
      </c>
      <c r="T81" s="43">
        <v>27753.168</v>
      </c>
      <c r="U81" s="43">
        <v>521.83</v>
      </c>
      <c r="V81" s="43">
        <v>15900.382</v>
      </c>
      <c r="W81" s="43">
        <v>315.823</v>
      </c>
      <c r="X81" s="43">
        <v>15183.063</v>
      </c>
      <c r="Y81" s="43">
        <v>94.869</v>
      </c>
      <c r="Z81" s="43">
        <v>306.627</v>
      </c>
      <c r="AA81" s="43">
        <v>224.837</v>
      </c>
      <c r="AB81" s="43">
        <v>361.907</v>
      </c>
      <c r="AC81" s="43">
        <v>359.587</v>
      </c>
      <c r="AD81" s="43">
        <v>847.229</v>
      </c>
      <c r="AE81" s="43">
        <v>1841.226</v>
      </c>
      <c r="AF81" s="43">
        <v>219.914</v>
      </c>
      <c r="AG81" s="43">
        <v>7476.256</v>
      </c>
      <c r="AH81" s="43">
        <v>5929.533</v>
      </c>
      <c r="AI81" s="43">
        <v>1528.912</v>
      </c>
      <c r="AJ81" s="43">
        <v>17.811</v>
      </c>
      <c r="AK81" s="43">
        <v>6432.039</v>
      </c>
      <c r="AL81" s="43">
        <v>709.98</v>
      </c>
      <c r="AM81" s="43">
        <v>674.787</v>
      </c>
      <c r="AN81" s="43">
        <v>35.193</v>
      </c>
      <c r="AO81" s="43">
        <v>886.608</v>
      </c>
      <c r="AP81" s="43">
        <v>886.541</v>
      </c>
      <c r="AQ81" s="43">
        <v>0.067</v>
      </c>
      <c r="AR81" s="43">
        <v>0</v>
      </c>
      <c r="AS81" s="43">
        <v>1280.139</v>
      </c>
      <c r="AT81" s="49" t="s">
        <v>119</v>
      </c>
      <c r="AU81" s="59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</row>
    <row r="82" spans="1:211" s="14" customFormat="1" ht="12.75" customHeight="1">
      <c r="A82" s="70"/>
      <c r="B82" s="55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5"/>
      <c r="AT82" s="85"/>
      <c r="AU82" s="86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</row>
    <row r="83" spans="1:211" s="74" customFormat="1" ht="87" customHeight="1">
      <c r="A83" s="61"/>
      <c r="B83" s="57"/>
      <c r="C83" s="57" t="s">
        <v>151</v>
      </c>
      <c r="D83" s="57" t="s">
        <v>152</v>
      </c>
      <c r="E83" s="57" t="s">
        <v>90</v>
      </c>
      <c r="F83" s="57" t="s">
        <v>153</v>
      </c>
      <c r="G83" s="57" t="s">
        <v>154</v>
      </c>
      <c r="H83" s="57" t="s">
        <v>155</v>
      </c>
      <c r="I83" s="57" t="s">
        <v>156</v>
      </c>
      <c r="J83" s="57" t="s">
        <v>91</v>
      </c>
      <c r="K83" s="57" t="s">
        <v>157</v>
      </c>
      <c r="L83" s="57" t="s">
        <v>154</v>
      </c>
      <c r="M83" s="57" t="s">
        <v>155</v>
      </c>
      <c r="N83" s="57" t="s">
        <v>156</v>
      </c>
      <c r="O83" s="57" t="s">
        <v>158</v>
      </c>
      <c r="P83" s="57" t="s">
        <v>159</v>
      </c>
      <c r="Q83" s="57" t="s">
        <v>160</v>
      </c>
      <c r="R83" s="57" t="s">
        <v>161</v>
      </c>
      <c r="S83" s="57" t="s">
        <v>162</v>
      </c>
      <c r="T83" s="57" t="s">
        <v>163</v>
      </c>
      <c r="U83" s="57" t="s">
        <v>164</v>
      </c>
      <c r="V83" s="57" t="s">
        <v>165</v>
      </c>
      <c r="W83" s="57" t="s">
        <v>166</v>
      </c>
      <c r="X83" s="57" t="s">
        <v>167</v>
      </c>
      <c r="Y83" s="57" t="s">
        <v>168</v>
      </c>
      <c r="Z83" s="57" t="s">
        <v>169</v>
      </c>
      <c r="AA83" s="57" t="s">
        <v>170</v>
      </c>
      <c r="AB83" s="57"/>
      <c r="AC83" s="57" t="s">
        <v>171</v>
      </c>
      <c r="AD83" s="57" t="s">
        <v>172</v>
      </c>
      <c r="AE83" s="57" t="s">
        <v>173</v>
      </c>
      <c r="AF83" s="57" t="s">
        <v>174</v>
      </c>
      <c r="AG83" s="57" t="s">
        <v>175</v>
      </c>
      <c r="AH83" s="57" t="s">
        <v>176</v>
      </c>
      <c r="AI83" s="57" t="s">
        <v>177</v>
      </c>
      <c r="AJ83" s="61" t="s">
        <v>178</v>
      </c>
      <c r="AK83" s="57" t="s">
        <v>179</v>
      </c>
      <c r="AL83" s="57" t="s">
        <v>180</v>
      </c>
      <c r="AM83" s="57" t="s">
        <v>181</v>
      </c>
      <c r="AN83" s="57" t="s">
        <v>182</v>
      </c>
      <c r="AO83" s="57" t="s">
        <v>183</v>
      </c>
      <c r="AP83" s="57" t="s">
        <v>184</v>
      </c>
      <c r="AQ83" s="57" t="s">
        <v>185</v>
      </c>
      <c r="AR83" s="57" t="s">
        <v>186</v>
      </c>
      <c r="AS83" s="100" t="s">
        <v>187</v>
      </c>
      <c r="AT83" s="84"/>
      <c r="AU83" s="83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</row>
    <row r="84" spans="1:211" s="15" customFormat="1" ht="16.5" customHeight="1">
      <c r="A84" s="31" t="s">
        <v>126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</row>
    <row r="85" spans="1:211" ht="15">
      <c r="A85" s="48" t="s">
        <v>111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</row>
    <row r="86" spans="3:211" ht="1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</row>
    <row r="87" spans="3:211" ht="15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21"/>
      <c r="T87" s="21"/>
      <c r="U87" s="21"/>
      <c r="V87" s="21"/>
      <c r="W87" s="21"/>
      <c r="X87" s="21"/>
      <c r="Y87" s="21"/>
      <c r="Z87" s="21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</row>
    <row r="88" spans="3:211" ht="14.25" customHeight="1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79"/>
      <c r="R88" s="79"/>
      <c r="S88" s="79"/>
      <c r="T88" s="22"/>
      <c r="U88" s="22"/>
      <c r="V88" s="22"/>
      <c r="W88" s="22"/>
      <c r="X88" s="39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</row>
    <row r="89" spans="3:211" ht="14.25" customHeight="1">
      <c r="C89" s="39"/>
      <c r="D89" s="39"/>
      <c r="E89" s="39"/>
      <c r="F89" s="39"/>
      <c r="G89" s="39"/>
      <c r="H89" s="39"/>
      <c r="I89" s="22"/>
      <c r="J89" s="22"/>
      <c r="K89" s="22"/>
      <c r="L89" s="22"/>
      <c r="M89" s="22"/>
      <c r="N89" s="39"/>
      <c r="O89" s="39"/>
      <c r="P89" s="39"/>
      <c r="Q89" s="39"/>
      <c r="R89" s="39"/>
      <c r="S89" s="39"/>
      <c r="T89" s="22"/>
      <c r="U89" s="22"/>
      <c r="V89" s="22"/>
      <c r="W89" s="22"/>
      <c r="X89" s="21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</row>
    <row r="90" spans="3:211" ht="14.25" customHeight="1">
      <c r="C90" s="21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1"/>
      <c r="O90" s="21"/>
      <c r="P90" s="21"/>
      <c r="Q90" s="21"/>
      <c r="R90" s="21"/>
      <c r="S90" s="21"/>
      <c r="T90" s="22"/>
      <c r="U90" s="22"/>
      <c r="V90" s="22"/>
      <c r="W90" s="22"/>
      <c r="X90" s="21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</row>
    <row r="91" spans="3:211" ht="15">
      <c r="C91" s="21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1"/>
      <c r="O91" s="21"/>
      <c r="P91" s="21"/>
      <c r="Q91" s="21"/>
      <c r="R91" s="21"/>
      <c r="S91" s="21"/>
      <c r="T91" s="22"/>
      <c r="U91" s="22"/>
      <c r="V91" s="22"/>
      <c r="W91" s="22"/>
      <c r="X91" s="2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</row>
    <row r="92" spans="3:211" ht="15">
      <c r="C92" s="21"/>
      <c r="D92" s="21"/>
      <c r="E92" s="21"/>
      <c r="F92" s="21"/>
      <c r="G92" s="21"/>
      <c r="H92" s="21"/>
      <c r="I92" s="22"/>
      <c r="J92" s="22"/>
      <c r="K92" s="22"/>
      <c r="L92" s="22"/>
      <c r="M92" s="22"/>
      <c r="N92" s="21"/>
      <c r="O92" s="21"/>
      <c r="P92" s="21"/>
      <c r="Q92" s="21"/>
      <c r="R92" s="21"/>
      <c r="S92" s="21"/>
      <c r="T92" s="22"/>
      <c r="U92" s="22"/>
      <c r="V92" s="22"/>
      <c r="W92" s="22"/>
      <c r="X92" s="2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</row>
    <row r="93" spans="3:211" ht="15">
      <c r="C93" s="21"/>
      <c r="D93" s="21"/>
      <c r="E93" s="21"/>
      <c r="F93" s="21"/>
      <c r="G93" s="21"/>
      <c r="H93" s="21"/>
      <c r="I93" s="22"/>
      <c r="J93" s="22"/>
      <c r="K93" s="22"/>
      <c r="L93" s="22"/>
      <c r="M93" s="22"/>
      <c r="N93" s="21"/>
      <c r="O93" s="21"/>
      <c r="P93" s="21"/>
      <c r="Q93" s="21"/>
      <c r="R93" s="21"/>
      <c r="S93" s="21"/>
      <c r="T93" s="22"/>
      <c r="U93" s="22"/>
      <c r="V93" s="22"/>
      <c r="W93" s="22"/>
      <c r="X93" s="21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</row>
    <row r="94" spans="3:211" ht="15">
      <c r="C94" s="21"/>
      <c r="D94" s="21"/>
      <c r="E94" s="21"/>
      <c r="F94" s="21"/>
      <c r="G94" s="21"/>
      <c r="H94" s="21"/>
      <c r="I94" s="22"/>
      <c r="J94" s="22"/>
      <c r="K94" s="22"/>
      <c r="L94" s="22"/>
      <c r="M94" s="22"/>
      <c r="N94" s="21"/>
      <c r="O94" s="21"/>
      <c r="P94" s="21"/>
      <c r="Q94" s="21"/>
      <c r="R94" s="21"/>
      <c r="S94" s="21"/>
      <c r="T94" s="79"/>
      <c r="U94" s="79"/>
      <c r="V94" s="79"/>
      <c r="W94" s="79"/>
      <c r="X94" s="2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</row>
    <row r="95" spans="3:211" ht="15">
      <c r="C95" s="21"/>
      <c r="D95" s="21"/>
      <c r="E95" s="21"/>
      <c r="F95" s="21"/>
      <c r="G95" s="21"/>
      <c r="H95" s="21"/>
      <c r="I95" s="22"/>
      <c r="J95" s="22"/>
      <c r="K95" s="22"/>
      <c r="L95" s="22"/>
      <c r="M95" s="22"/>
      <c r="N95" s="21"/>
      <c r="O95" s="21"/>
      <c r="P95" s="21"/>
      <c r="Q95" s="21"/>
      <c r="R95" s="21"/>
      <c r="S95" s="21"/>
      <c r="T95" s="79"/>
      <c r="U95" s="79"/>
      <c r="V95" s="79"/>
      <c r="W95" s="79"/>
      <c r="X95" s="2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</row>
    <row r="96" spans="3:211" ht="15">
      <c r="C96" s="21"/>
      <c r="D96" s="21"/>
      <c r="E96" s="21"/>
      <c r="F96" s="21"/>
      <c r="G96" s="21"/>
      <c r="H96" s="21"/>
      <c r="I96" s="22"/>
      <c r="J96" s="22"/>
      <c r="K96" s="22"/>
      <c r="L96" s="22"/>
      <c r="M96" s="22"/>
      <c r="N96" s="21"/>
      <c r="O96" s="21"/>
      <c r="P96" s="21"/>
      <c r="Q96" s="21"/>
      <c r="R96" s="21"/>
      <c r="S96" s="21"/>
      <c r="T96" s="79"/>
      <c r="U96" s="79"/>
      <c r="V96" s="79"/>
      <c r="W96" s="79"/>
      <c r="X96" s="21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</row>
    <row r="97" spans="3:211" ht="15">
      <c r="C97" s="21"/>
      <c r="D97" s="21"/>
      <c r="E97" s="21"/>
      <c r="F97" s="21"/>
      <c r="G97" s="21"/>
      <c r="H97" s="21"/>
      <c r="I97" s="22"/>
      <c r="J97" s="22"/>
      <c r="K97" s="22"/>
      <c r="L97" s="22"/>
      <c r="M97" s="22"/>
      <c r="N97" s="21"/>
      <c r="O97" s="21"/>
      <c r="P97" s="21"/>
      <c r="Q97" s="21"/>
      <c r="R97" s="21"/>
      <c r="S97" s="21"/>
      <c r="T97" s="79"/>
      <c r="U97" s="79"/>
      <c r="V97" s="79"/>
      <c r="W97" s="79"/>
      <c r="X97" s="2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</row>
    <row r="98" spans="3:211" ht="15">
      <c r="C98" s="21"/>
      <c r="D98" s="21"/>
      <c r="E98" s="21"/>
      <c r="F98" s="21"/>
      <c r="G98" s="21"/>
      <c r="H98" s="21"/>
      <c r="I98" s="22"/>
      <c r="J98" s="22"/>
      <c r="K98" s="22"/>
      <c r="L98" s="22"/>
      <c r="M98" s="22"/>
      <c r="N98" s="21"/>
      <c r="O98" s="21"/>
      <c r="P98" s="21"/>
      <c r="Q98" s="21"/>
      <c r="R98" s="21"/>
      <c r="S98" s="21"/>
      <c r="T98" s="79"/>
      <c r="U98" s="79"/>
      <c r="V98" s="79"/>
      <c r="W98" s="79"/>
      <c r="X98" s="21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</row>
    <row r="99" spans="3:211" ht="15">
      <c r="C99" s="21"/>
      <c r="D99" s="21"/>
      <c r="E99" s="21"/>
      <c r="F99" s="21"/>
      <c r="G99" s="21"/>
      <c r="H99" s="21"/>
      <c r="N99" s="21"/>
      <c r="O99" s="21"/>
      <c r="P99" s="21"/>
      <c r="Q99" s="21"/>
      <c r="R99" s="21"/>
      <c r="S99" s="21"/>
      <c r="T99" s="2"/>
      <c r="U99" s="2"/>
      <c r="V99" s="2"/>
      <c r="W99" s="2"/>
      <c r="X99" s="2"/>
      <c r="Y99" s="21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</row>
    <row r="100" spans="3:211" ht="15">
      <c r="C100" s="21"/>
      <c r="D100" s="21"/>
      <c r="E100" s="21"/>
      <c r="F100" s="21"/>
      <c r="G100" s="21"/>
      <c r="H100" s="21"/>
      <c r="Q100" s="22"/>
      <c r="R100" s="22"/>
      <c r="S100" s="2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</row>
    <row r="101" spans="3:211" ht="1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Q101" s="22"/>
      <c r="R101" s="22"/>
      <c r="S101" s="22"/>
      <c r="T101" s="22"/>
      <c r="U101" s="2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</row>
    <row r="102" spans="17:211" ht="15">
      <c r="Q102" s="22"/>
      <c r="R102" s="22"/>
      <c r="S102" s="22"/>
      <c r="T102" s="22"/>
      <c r="U102" s="22"/>
      <c r="V102" s="22"/>
      <c r="W102" s="2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</row>
    <row r="103" spans="20:211" ht="15">
      <c r="T103" s="22"/>
      <c r="U103" s="22"/>
      <c r="V103" s="22"/>
      <c r="W103" s="2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</row>
    <row r="104" spans="20:211" ht="15">
      <c r="T104" s="22"/>
      <c r="U104" s="22"/>
      <c r="V104" s="22"/>
      <c r="W104" s="2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</row>
    <row r="105" spans="20:211" ht="15">
      <c r="T105" s="22"/>
      <c r="U105" s="22"/>
      <c r="V105" s="22"/>
      <c r="W105" s="2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</row>
    <row r="106" spans="20:211" ht="15">
      <c r="T106" s="22"/>
      <c r="U106" s="22"/>
      <c r="V106" s="22"/>
      <c r="W106" s="22"/>
      <c r="AQ106" s="2"/>
      <c r="AR106" s="2"/>
      <c r="AS106" s="2"/>
      <c r="GW106" s="7"/>
      <c r="GX106" s="7"/>
      <c r="GY106" s="7"/>
      <c r="GZ106" s="7"/>
      <c r="HA106" s="7"/>
      <c r="HB106" s="7"/>
      <c r="HC106" s="7"/>
    </row>
    <row r="107" spans="20:211" ht="15">
      <c r="T107" s="22"/>
      <c r="U107" s="22"/>
      <c r="V107" s="22"/>
      <c r="W107" s="22"/>
      <c r="GZ107" s="7"/>
      <c r="HA107" s="7"/>
      <c r="HB107" s="7"/>
      <c r="HC107" s="7"/>
    </row>
  </sheetData>
  <sheetProtection/>
  <mergeCells count="1">
    <mergeCell ref="AT4:AU4"/>
  </mergeCells>
  <printOptions/>
  <pageMargins left="0.6299212598425197" right="0.3" top="0.4724409448818898" bottom="0.5905511811023623" header="0.4330708661417323" footer="0.5118110236220472"/>
  <pageSetup horizontalDpi="600" verticalDpi="600" orientation="landscape" paperSize="9" scale="70" r:id="rId1"/>
  <ignoredErrors>
    <ignoredError sqref="AU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5"/>
  <sheetViews>
    <sheetView showGridLines="0" zoomScalePageLayoutView="0" workbookViewId="0" topLeftCell="A7">
      <selection activeCell="I17" sqref="I17"/>
    </sheetView>
  </sheetViews>
  <sheetFormatPr defaultColWidth="9.140625" defaultRowHeight="12.75"/>
  <cols>
    <col min="1" max="1" width="12.7109375" style="127" customWidth="1"/>
    <col min="2" max="2" width="11.8515625" style="127" customWidth="1"/>
    <col min="3" max="3" width="13.8515625" style="127" customWidth="1"/>
    <col min="4" max="4" width="11.00390625" style="127" customWidth="1"/>
    <col min="5" max="5" width="12.140625" style="127" customWidth="1"/>
    <col min="6" max="6" width="11.7109375" style="127" customWidth="1"/>
    <col min="7" max="7" width="13.28125" style="127" customWidth="1"/>
    <col min="8" max="8" width="12.57421875" style="127" customWidth="1"/>
    <col min="9" max="9" width="15.421875" style="127" customWidth="1"/>
    <col min="10" max="10" width="11.7109375" style="127" customWidth="1"/>
    <col min="11" max="11" width="9.140625" style="127" customWidth="1"/>
    <col min="12" max="12" width="13.140625" style="127" customWidth="1"/>
    <col min="13" max="13" width="10.00390625" style="127" customWidth="1"/>
    <col min="14" max="14" width="8.7109375" style="127" customWidth="1"/>
    <col min="15" max="16" width="7.8515625" style="127" customWidth="1"/>
    <col min="17" max="17" width="8.00390625" style="127" customWidth="1"/>
    <col min="18" max="18" width="9.140625" style="127" customWidth="1"/>
    <col min="19" max="19" width="8.28125" style="127" customWidth="1"/>
    <col min="20" max="20" width="11.8515625" style="127" customWidth="1"/>
    <col min="21" max="21" width="10.00390625" style="127" customWidth="1"/>
    <col min="22" max="22" width="9.421875" style="127" customWidth="1"/>
    <col min="23" max="23" width="12.7109375" style="127" customWidth="1"/>
    <col min="24" max="16384" width="9.140625" style="127" customWidth="1"/>
  </cols>
  <sheetData>
    <row r="1" spans="1:27" s="164" customFormat="1" ht="19.5" customHeight="1">
      <c r="A1" s="413" t="s">
        <v>393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164" customFormat="1" ht="19.5" customHeight="1">
      <c r="A2" s="414" t="s">
        <v>239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14" ht="4.5" customHeight="1">
      <c r="A3" s="163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9" s="137" customFormat="1" ht="35.25" customHeight="1">
      <c r="A4" s="161" t="s">
        <v>85</v>
      </c>
      <c r="B4" s="159" t="s">
        <v>238</v>
      </c>
      <c r="C4" s="159" t="s">
        <v>237</v>
      </c>
      <c r="D4" s="160" t="s">
        <v>236</v>
      </c>
      <c r="E4" s="160" t="s">
        <v>235</v>
      </c>
      <c r="F4" s="159" t="s">
        <v>234</v>
      </c>
      <c r="G4" s="160" t="s">
        <v>233</v>
      </c>
      <c r="H4" s="159" t="s">
        <v>232</v>
      </c>
      <c r="I4" s="158" t="s">
        <v>112</v>
      </c>
    </row>
    <row r="5" spans="1:9" s="137" customFormat="1" ht="19.5" customHeight="1">
      <c r="A5" s="157">
        <v>2006</v>
      </c>
      <c r="B5" s="155">
        <v>345.0501652178298</v>
      </c>
      <c r="C5" s="155">
        <v>251.47005338762298</v>
      </c>
      <c r="D5" s="154">
        <v>9.593580739159249</v>
      </c>
      <c r="E5" s="156">
        <v>241.87647264846373</v>
      </c>
      <c r="F5" s="155">
        <v>93.58011183020682</v>
      </c>
      <c r="G5" s="154">
        <v>51.089017100901195</v>
      </c>
      <c r="H5" s="153">
        <v>42.49109472930563</v>
      </c>
      <c r="I5" s="148">
        <v>2006</v>
      </c>
    </row>
    <row r="6" spans="1:9" s="137" customFormat="1" ht="19.5" customHeight="1">
      <c r="A6" s="157">
        <v>2007</v>
      </c>
      <c r="B6" s="155">
        <v>333.4853212818649</v>
      </c>
      <c r="C6" s="155">
        <v>255.30998293063723</v>
      </c>
      <c r="D6" s="154">
        <v>6.13399999697925</v>
      </c>
      <c r="E6" s="156">
        <v>249.175982933658</v>
      </c>
      <c r="F6" s="155">
        <v>78.17533835122768</v>
      </c>
      <c r="G6" s="154">
        <v>45.12471867276639</v>
      </c>
      <c r="H6" s="153">
        <v>33.05061967846129</v>
      </c>
      <c r="I6" s="148">
        <v>2007</v>
      </c>
    </row>
    <row r="7" spans="1:9" s="145" customFormat="1" ht="19.5" customHeight="1">
      <c r="A7" s="157">
        <v>2008</v>
      </c>
      <c r="B7" s="155">
        <v>380.3213365461987</v>
      </c>
      <c r="C7" s="155">
        <v>274.8272963678032</v>
      </c>
      <c r="D7" s="154">
        <v>13.9783010205292</v>
      </c>
      <c r="E7" s="156">
        <v>260.848995347274</v>
      </c>
      <c r="F7" s="155">
        <v>105.49404017839547</v>
      </c>
      <c r="G7" s="154">
        <v>58.83846479078016</v>
      </c>
      <c r="H7" s="153">
        <v>46.6555753876153</v>
      </c>
      <c r="I7" s="148">
        <v>2008</v>
      </c>
    </row>
    <row r="8" spans="1:9" s="145" customFormat="1" ht="19.5" customHeight="1">
      <c r="A8" s="157">
        <v>2009</v>
      </c>
      <c r="B8" s="155">
        <v>441.50832225949375</v>
      </c>
      <c r="C8" s="155">
        <v>330.0045792203832</v>
      </c>
      <c r="D8" s="154">
        <v>14.0358096619492</v>
      </c>
      <c r="E8" s="156">
        <v>315.968769558434</v>
      </c>
      <c r="F8" s="155">
        <v>111.5037430391105</v>
      </c>
      <c r="G8" s="154">
        <v>61.58230939358281</v>
      </c>
      <c r="H8" s="153">
        <v>49.921433645527685</v>
      </c>
      <c r="I8" s="148">
        <v>2009</v>
      </c>
    </row>
    <row r="9" spans="1:9" s="145" customFormat="1" ht="19.5" customHeight="1">
      <c r="A9" s="147">
        <v>2010</v>
      </c>
      <c r="B9" s="155">
        <v>473.5609569294315</v>
      </c>
      <c r="C9" s="155">
        <v>352.8411384636099</v>
      </c>
      <c r="D9" s="154">
        <v>9.524598070739998</v>
      </c>
      <c r="E9" s="156">
        <v>343.3165403928699</v>
      </c>
      <c r="F9" s="155">
        <v>120.71981846582155</v>
      </c>
      <c r="G9" s="154">
        <v>68.30931429990724</v>
      </c>
      <c r="H9" s="153">
        <v>52.410504165914304</v>
      </c>
      <c r="I9" s="148">
        <v>2010</v>
      </c>
    </row>
    <row r="10" spans="1:9" s="145" customFormat="1" ht="19.5" customHeight="1">
      <c r="A10" s="157">
        <v>2011</v>
      </c>
      <c r="B10" s="155">
        <v>518.3501888205614</v>
      </c>
      <c r="C10" s="155">
        <v>368.77842683325974</v>
      </c>
      <c r="D10" s="154">
        <v>0</v>
      </c>
      <c r="E10" s="156">
        <v>368.77842683325974</v>
      </c>
      <c r="F10" s="155">
        <v>149.5717619873016</v>
      </c>
      <c r="G10" s="154">
        <v>87.8853792211495</v>
      </c>
      <c r="H10" s="153">
        <v>61.6863827661521</v>
      </c>
      <c r="I10" s="148">
        <v>2011</v>
      </c>
    </row>
    <row r="11" spans="1:9" s="145" customFormat="1" ht="19.5" customHeight="1">
      <c r="A11" s="147">
        <v>2012</v>
      </c>
      <c r="B11" s="155">
        <v>532.1965925315857</v>
      </c>
      <c r="C11" s="155">
        <v>386.5416755277101</v>
      </c>
      <c r="D11" s="154">
        <v>3.6841490710600002</v>
      </c>
      <c r="E11" s="156">
        <v>382.8575264566501</v>
      </c>
      <c r="F11" s="155">
        <v>145.6549170038756</v>
      </c>
      <c r="G11" s="154">
        <v>91.2855775325981</v>
      </c>
      <c r="H11" s="153">
        <v>54.3693394712775</v>
      </c>
      <c r="I11" s="148">
        <v>2012</v>
      </c>
    </row>
    <row r="12" spans="1:10" s="145" customFormat="1" ht="19.5" customHeight="1">
      <c r="A12" s="147">
        <v>2013</v>
      </c>
      <c r="B12" s="155">
        <v>585.8350228867781</v>
      </c>
      <c r="C12" s="155">
        <v>403.00695357811</v>
      </c>
      <c r="D12" s="154">
        <v>0</v>
      </c>
      <c r="E12" s="156">
        <v>403.00695357811</v>
      </c>
      <c r="F12" s="155">
        <v>182.8280693086681</v>
      </c>
      <c r="G12" s="154">
        <v>118.781538002586</v>
      </c>
      <c r="H12" s="153">
        <v>64.0465313060821</v>
      </c>
      <c r="I12" s="148">
        <v>2013</v>
      </c>
      <c r="J12" s="379"/>
    </row>
    <row r="13" spans="1:9" s="145" customFormat="1" ht="19.5" customHeight="1" hidden="1">
      <c r="A13" s="147">
        <v>2014</v>
      </c>
      <c r="B13" s="151"/>
      <c r="C13" s="151"/>
      <c r="D13" s="150"/>
      <c r="E13" s="152"/>
      <c r="F13" s="151"/>
      <c r="G13" s="150"/>
      <c r="H13" s="149"/>
      <c r="I13" s="148"/>
    </row>
    <row r="14" spans="1:9" s="145" customFormat="1" ht="19.5" customHeight="1">
      <c r="A14" s="147">
        <v>2014</v>
      </c>
      <c r="B14" s="374">
        <f>C14+F14</f>
        <v>612.0833012170627</v>
      </c>
      <c r="C14" s="374">
        <v>414.6</v>
      </c>
      <c r="D14" s="154">
        <v>0</v>
      </c>
      <c r="E14" s="156">
        <v>414.6485219284298</v>
      </c>
      <c r="F14" s="155">
        <v>197.4833012170627</v>
      </c>
      <c r="G14" s="154">
        <v>134.90294997358598</v>
      </c>
      <c r="H14" s="153">
        <v>62.580351243476706</v>
      </c>
      <c r="I14" s="148">
        <v>2014</v>
      </c>
    </row>
    <row r="15" spans="1:9" s="145" customFormat="1" ht="19.5" customHeight="1">
      <c r="A15" s="147">
        <v>2015</v>
      </c>
      <c r="B15" s="374">
        <v>677.581</v>
      </c>
      <c r="C15" s="153">
        <v>440.124</v>
      </c>
      <c r="D15" s="154">
        <v>2.591</v>
      </c>
      <c r="E15" s="156">
        <v>440.124</v>
      </c>
      <c r="F15" s="155">
        <v>237.565</v>
      </c>
      <c r="G15" s="154">
        <v>167.025</v>
      </c>
      <c r="H15" s="153">
        <v>70.54</v>
      </c>
      <c r="I15" s="148">
        <v>2015</v>
      </c>
    </row>
    <row r="16" spans="1:9" s="145" customFormat="1" ht="19.5" customHeight="1">
      <c r="A16" s="147">
        <v>2016</v>
      </c>
      <c r="B16" s="374">
        <v>759.6473802455403</v>
      </c>
      <c r="C16" s="153">
        <v>468.6443292533202</v>
      </c>
      <c r="D16" s="154">
        <v>1.0246958692400001</v>
      </c>
      <c r="E16" s="156">
        <v>467.61963338408026</v>
      </c>
      <c r="F16" s="155">
        <v>291.0030509922199</v>
      </c>
      <c r="G16" s="154">
        <v>211.3860766</v>
      </c>
      <c r="H16" s="153">
        <v>79.61697439222</v>
      </c>
      <c r="I16" s="148">
        <v>2016</v>
      </c>
    </row>
    <row r="17" spans="1:9" s="145" customFormat="1" ht="19.5" customHeight="1">
      <c r="A17" s="147"/>
      <c r="B17" s="374"/>
      <c r="C17" s="153"/>
      <c r="D17" s="375"/>
      <c r="E17" s="376"/>
      <c r="F17" s="377"/>
      <c r="G17" s="375"/>
      <c r="H17" s="378"/>
      <c r="I17" s="146"/>
    </row>
    <row r="18" spans="1:9" s="140" customFormat="1" ht="72" customHeight="1">
      <c r="A18" s="144"/>
      <c r="B18" s="143" t="s">
        <v>231</v>
      </c>
      <c r="C18" s="143" t="s">
        <v>230</v>
      </c>
      <c r="D18" s="143" t="s">
        <v>229</v>
      </c>
      <c r="E18" s="143" t="s">
        <v>228</v>
      </c>
      <c r="F18" s="143" t="s">
        <v>227</v>
      </c>
      <c r="G18" s="143" t="s">
        <v>226</v>
      </c>
      <c r="H18" s="142" t="s">
        <v>225</v>
      </c>
      <c r="I18" s="141"/>
    </row>
    <row r="19" s="137" customFormat="1" ht="17.25" customHeight="1">
      <c r="A19" s="139" t="s">
        <v>224</v>
      </c>
    </row>
    <row r="20" s="137" customFormat="1" ht="13.5">
      <c r="A20" s="138" t="s">
        <v>223</v>
      </c>
    </row>
    <row r="21" s="136" customFormat="1" ht="15"/>
    <row r="22" spans="1:24" ht="19.5" customHeight="1">
      <c r="A22" s="135"/>
      <c r="B22" s="134"/>
      <c r="C22" s="134"/>
      <c r="D22" s="134"/>
      <c r="E22" s="134"/>
      <c r="F22" s="134"/>
      <c r="G22" s="134"/>
      <c r="H22" s="134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9.5" customHeight="1">
      <c r="A23" s="133"/>
      <c r="B23" s="133"/>
      <c r="C23" s="133"/>
      <c r="D23" s="133"/>
      <c r="E23" s="133"/>
      <c r="F23" s="133"/>
      <c r="G23" s="133"/>
      <c r="H23" s="133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5:8" ht="15">
      <c r="E24" s="130"/>
      <c r="F24" s="128"/>
      <c r="G24" s="128"/>
      <c r="H24" s="128"/>
    </row>
    <row r="25" spans="2:8" ht="15">
      <c r="B25" s="131"/>
      <c r="C25" s="131"/>
      <c r="D25" s="131"/>
      <c r="E25" s="130"/>
      <c r="F25" s="129"/>
      <c r="G25" s="129"/>
      <c r="H25" s="128"/>
    </row>
    <row r="26" spans="2:8" ht="15">
      <c r="B26" s="131"/>
      <c r="C26" s="131"/>
      <c r="D26" s="131"/>
      <c r="E26" s="130"/>
      <c r="F26" s="129"/>
      <c r="G26" s="129"/>
      <c r="H26" s="128"/>
    </row>
    <row r="29" spans="6:8" ht="15">
      <c r="F29" s="128"/>
      <c r="G29" s="128"/>
      <c r="H29" s="128"/>
    </row>
    <row r="30" spans="6:8" ht="15">
      <c r="F30" s="128"/>
      <c r="G30" s="128"/>
      <c r="H30" s="128"/>
    </row>
    <row r="31" spans="6:8" ht="15">
      <c r="F31" s="128"/>
      <c r="G31" s="128"/>
      <c r="H31" s="128"/>
    </row>
    <row r="32" spans="6:8" ht="15">
      <c r="F32" s="128"/>
      <c r="G32" s="128"/>
      <c r="H32" s="128"/>
    </row>
    <row r="33" spans="6:8" ht="15">
      <c r="F33" s="128"/>
      <c r="G33" s="128"/>
      <c r="H33" s="128"/>
    </row>
    <row r="34" spans="6:8" ht="15">
      <c r="F34" s="128"/>
      <c r="G34" s="128"/>
      <c r="H34" s="128"/>
    </row>
    <row r="35" spans="6:8" ht="15">
      <c r="F35" s="128"/>
      <c r="G35" s="128"/>
      <c r="H35" s="128"/>
    </row>
    <row r="36" ht="15">
      <c r="H36" s="128"/>
    </row>
    <row r="37" ht="15">
      <c r="H37" s="128"/>
    </row>
    <row r="38" ht="15">
      <c r="H38" s="128"/>
    </row>
    <row r="39" spans="9:11" ht="15">
      <c r="I39" s="128"/>
      <c r="J39" s="128"/>
      <c r="K39" s="128"/>
    </row>
    <row r="40" spans="9:11" ht="15">
      <c r="I40" s="128"/>
      <c r="J40" s="128"/>
      <c r="K40" s="128"/>
    </row>
    <row r="41" spans="9:11" ht="15">
      <c r="I41" s="128"/>
      <c r="J41" s="128"/>
      <c r="K41" s="128"/>
    </row>
    <row r="42" spans="9:11" ht="15">
      <c r="I42" s="128"/>
      <c r="J42" s="128"/>
      <c r="K42" s="128"/>
    </row>
    <row r="43" spans="9:11" ht="15">
      <c r="I43" s="128"/>
      <c r="J43" s="128"/>
      <c r="K43" s="128"/>
    </row>
    <row r="44" spans="9:11" ht="15">
      <c r="I44" s="128"/>
      <c r="J44" s="128"/>
      <c r="K44" s="128"/>
    </row>
    <row r="45" spans="9:11" ht="15">
      <c r="I45" s="128"/>
      <c r="J45" s="128"/>
      <c r="K45" s="128"/>
    </row>
  </sheetData>
  <sheetProtection/>
  <mergeCells count="2">
    <mergeCell ref="A1:AA1"/>
    <mergeCell ref="A2:AA2"/>
  </mergeCells>
  <printOptions/>
  <pageMargins left="0.34" right="0.19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T56"/>
  <sheetViews>
    <sheetView showGridLines="0" zoomScalePageLayoutView="0" workbookViewId="0" topLeftCell="A19">
      <selection activeCell="E54" sqref="E54"/>
    </sheetView>
  </sheetViews>
  <sheetFormatPr defaultColWidth="9.140625" defaultRowHeight="12.75"/>
  <cols>
    <col min="1" max="1" width="7.140625" style="169" customWidth="1"/>
    <col min="2" max="2" width="10.421875" style="169" customWidth="1"/>
    <col min="3" max="3" width="13.421875" style="167" customWidth="1"/>
    <col min="4" max="4" width="20.8515625" style="167" customWidth="1"/>
    <col min="5" max="5" width="14.28125" style="167" customWidth="1"/>
    <col min="6" max="6" width="15.140625" style="167" customWidth="1"/>
    <col min="7" max="9" width="10.57421875" style="167" customWidth="1"/>
    <col min="10" max="10" width="11.28125" style="168" customWidth="1"/>
    <col min="11" max="11" width="12.421875" style="168" customWidth="1"/>
    <col min="12" max="12" width="10.57421875" style="167" customWidth="1"/>
    <col min="13" max="13" width="10.8515625" style="167" customWidth="1"/>
    <col min="14" max="14" width="8.8515625" style="167" customWidth="1"/>
    <col min="15" max="15" width="9.7109375" style="167" customWidth="1"/>
    <col min="16" max="16" width="11.140625" style="167" customWidth="1"/>
    <col min="17" max="17" width="9.140625" style="167" customWidth="1"/>
    <col min="18" max="18" width="10.00390625" style="167" customWidth="1"/>
    <col min="19" max="92" width="9.140625" style="166" customWidth="1"/>
    <col min="93" max="16384" width="9.140625" style="165" customWidth="1"/>
  </cols>
  <sheetData>
    <row r="1" spans="1:176" ht="18.75">
      <c r="A1" s="255" t="s">
        <v>392</v>
      </c>
      <c r="B1" s="254"/>
      <c r="C1" s="254"/>
      <c r="D1" s="254"/>
      <c r="E1" s="254"/>
      <c r="F1" s="254"/>
      <c r="G1" s="254"/>
      <c r="H1" s="254"/>
      <c r="I1" s="254"/>
      <c r="J1" s="253"/>
      <c r="K1" s="253"/>
      <c r="L1" s="252"/>
      <c r="M1" s="252"/>
      <c r="N1" s="252"/>
      <c r="O1" s="252"/>
      <c r="P1" s="252"/>
      <c r="Q1" s="252"/>
      <c r="R1" s="252"/>
      <c r="S1" s="240"/>
      <c r="T1" s="240"/>
      <c r="U1" s="240"/>
      <c r="V1" s="240"/>
      <c r="W1" s="240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</row>
    <row r="2" spans="1:176" s="245" customFormat="1" ht="15.75">
      <c r="A2" s="251" t="s">
        <v>241</v>
      </c>
      <c r="B2" s="251"/>
      <c r="C2" s="248"/>
      <c r="D2" s="248"/>
      <c r="E2" s="248"/>
      <c r="F2" s="248"/>
      <c r="G2" s="248"/>
      <c r="H2" s="248"/>
      <c r="I2" s="248"/>
      <c r="J2" s="250"/>
      <c r="K2" s="250"/>
      <c r="L2" s="248"/>
      <c r="M2" s="248"/>
      <c r="N2" s="248"/>
      <c r="O2" s="249"/>
      <c r="P2" s="249"/>
      <c r="Q2" s="249"/>
      <c r="R2" s="249"/>
      <c r="S2" s="248"/>
      <c r="T2" s="248"/>
      <c r="U2" s="248"/>
      <c r="V2" s="248"/>
      <c r="W2" s="248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</row>
    <row r="3" spans="1:167" ht="4.5" customHeight="1">
      <c r="A3" s="244"/>
      <c r="B3" s="244"/>
      <c r="C3" s="243"/>
      <c r="D3" s="243"/>
      <c r="E3" s="243"/>
      <c r="F3" s="242"/>
      <c r="G3" s="242"/>
      <c r="H3" s="242"/>
      <c r="I3" s="242"/>
      <c r="J3" s="241"/>
      <c r="K3" s="241"/>
      <c r="L3" s="240"/>
      <c r="M3" s="240"/>
      <c r="N3" s="240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</row>
    <row r="4" spans="1:167" s="228" customFormat="1" ht="45" customHeight="1">
      <c r="A4" s="237" t="s">
        <v>85</v>
      </c>
      <c r="B4" s="236"/>
      <c r="C4" s="235" t="s">
        <v>238</v>
      </c>
      <c r="D4" s="235" t="s">
        <v>237</v>
      </c>
      <c r="E4" s="235" t="s">
        <v>236</v>
      </c>
      <c r="F4" s="233" t="s">
        <v>235</v>
      </c>
      <c r="G4" s="234" t="s">
        <v>234</v>
      </c>
      <c r="H4" s="234" t="s">
        <v>233</v>
      </c>
      <c r="I4" s="233" t="s">
        <v>232</v>
      </c>
      <c r="J4" s="232"/>
      <c r="K4" s="231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</row>
    <row r="5" spans="1:83" s="212" customFormat="1" ht="15.75" customHeight="1">
      <c r="A5" s="221"/>
      <c r="B5" s="220"/>
      <c r="C5" s="227"/>
      <c r="D5" s="217"/>
      <c r="E5" s="217"/>
      <c r="F5" s="226"/>
      <c r="G5" s="217"/>
      <c r="H5" s="217"/>
      <c r="I5" s="217"/>
      <c r="J5" s="216"/>
      <c r="K5" s="215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</row>
    <row r="6" spans="1:83" s="212" customFormat="1" ht="15.75" customHeight="1">
      <c r="A6" s="221">
        <v>2014</v>
      </c>
      <c r="B6" s="220" t="s">
        <v>73</v>
      </c>
      <c r="C6" s="224">
        <v>602.5769305575818</v>
      </c>
      <c r="D6" s="222">
        <v>406.26556231623994</v>
      </c>
      <c r="E6" s="222">
        <v>0</v>
      </c>
      <c r="F6" s="223">
        <v>406.26556231623994</v>
      </c>
      <c r="G6" s="222">
        <v>196.3113682413419</v>
      </c>
      <c r="H6" s="222">
        <v>128.46568219755798</v>
      </c>
      <c r="I6" s="222">
        <v>67.8456860437839</v>
      </c>
      <c r="J6" s="216" t="s">
        <v>114</v>
      </c>
      <c r="K6" s="225">
        <v>2014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</row>
    <row r="7" spans="1:83" s="212" customFormat="1" ht="15.75" customHeight="1">
      <c r="A7" s="221"/>
      <c r="B7" s="220" t="s">
        <v>74</v>
      </c>
      <c r="C7" s="224">
        <v>600.0749539481706</v>
      </c>
      <c r="D7" s="222">
        <v>407.0524626307598</v>
      </c>
      <c r="E7" s="222">
        <v>0</v>
      </c>
      <c r="F7" s="223">
        <v>407.0524626307598</v>
      </c>
      <c r="G7" s="222">
        <v>193.02249131741073</v>
      </c>
      <c r="H7" s="222">
        <v>126.33375016981581</v>
      </c>
      <c r="I7" s="222">
        <v>66.68874114759492</v>
      </c>
      <c r="J7" s="216" t="s">
        <v>115</v>
      </c>
      <c r="K7" s="215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</row>
    <row r="8" spans="1:83" s="212" customFormat="1" ht="15.75" customHeight="1">
      <c r="A8" s="221"/>
      <c r="B8" s="220" t="s">
        <v>75</v>
      </c>
      <c r="C8" s="224">
        <v>598.4081650974898</v>
      </c>
      <c r="D8" s="222">
        <v>408.99883425035983</v>
      </c>
      <c r="E8" s="222">
        <v>0</v>
      </c>
      <c r="F8" s="223">
        <v>408.99883425035983</v>
      </c>
      <c r="G8" s="222">
        <v>189.40933084713</v>
      </c>
      <c r="H8" s="222">
        <v>123.9172417233288</v>
      </c>
      <c r="I8" s="222">
        <v>65.49208912380121</v>
      </c>
      <c r="J8" s="216" t="s">
        <v>116</v>
      </c>
      <c r="K8" s="215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</row>
    <row r="9" spans="1:83" s="212" customFormat="1" ht="15.75" customHeight="1">
      <c r="A9" s="221"/>
      <c r="B9" s="220" t="s">
        <v>76</v>
      </c>
      <c r="C9" s="224">
        <v>595.440166478659</v>
      </c>
      <c r="D9" s="222">
        <v>409.3713524603499</v>
      </c>
      <c r="E9" s="222">
        <v>0</v>
      </c>
      <c r="F9" s="223">
        <v>409.3713524603499</v>
      </c>
      <c r="G9" s="222">
        <v>186.068814018309</v>
      </c>
      <c r="H9" s="222">
        <v>122.94603403099755</v>
      </c>
      <c r="I9" s="222">
        <v>63.12277998731143</v>
      </c>
      <c r="J9" s="216" t="s">
        <v>117</v>
      </c>
      <c r="K9" s="215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</row>
    <row r="10" spans="1:83" s="212" customFormat="1" ht="15.75" customHeight="1">
      <c r="A10" s="221"/>
      <c r="B10" s="220" t="s">
        <v>77</v>
      </c>
      <c r="C10" s="224">
        <v>594.9429836656935</v>
      </c>
      <c r="D10" s="222">
        <v>412.3720289312699</v>
      </c>
      <c r="E10" s="222">
        <v>0</v>
      </c>
      <c r="F10" s="223">
        <v>412.3720289312699</v>
      </c>
      <c r="G10" s="222">
        <v>182.5709547344236</v>
      </c>
      <c r="H10" s="222">
        <v>121.07537500432127</v>
      </c>
      <c r="I10" s="222">
        <v>61.495579730102314</v>
      </c>
      <c r="J10" s="216" t="s">
        <v>118</v>
      </c>
      <c r="K10" s="215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</row>
    <row r="11" spans="1:83" s="212" customFormat="1" ht="15.75" customHeight="1">
      <c r="A11" s="221"/>
      <c r="B11" s="220" t="s">
        <v>78</v>
      </c>
      <c r="C11" s="224">
        <v>593.8394093797705</v>
      </c>
      <c r="D11" s="222">
        <v>408.4173021953999</v>
      </c>
      <c r="E11" s="222">
        <v>0</v>
      </c>
      <c r="F11" s="223">
        <v>408.4173021953999</v>
      </c>
      <c r="G11" s="222">
        <v>185.4221071843706</v>
      </c>
      <c r="H11" s="222">
        <v>122.94372940142867</v>
      </c>
      <c r="I11" s="222">
        <v>62.47837778294192</v>
      </c>
      <c r="J11" s="216" t="s">
        <v>240</v>
      </c>
      <c r="K11" s="215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</row>
    <row r="12" spans="1:83" s="212" customFormat="1" ht="15.75" customHeight="1">
      <c r="A12" s="221"/>
      <c r="B12" s="220" t="s">
        <v>79</v>
      </c>
      <c r="C12" s="224">
        <v>590.4613986830017</v>
      </c>
      <c r="D12" s="222">
        <v>408.24366696747984</v>
      </c>
      <c r="E12" s="222">
        <v>0</v>
      </c>
      <c r="F12" s="223">
        <v>408.24366696747984</v>
      </c>
      <c r="G12" s="222">
        <v>182.21773171552175</v>
      </c>
      <c r="H12" s="222">
        <v>120.81612286336787</v>
      </c>
      <c r="I12" s="222">
        <v>61.40160885215387</v>
      </c>
      <c r="J12" s="216" t="s">
        <v>188</v>
      </c>
      <c r="K12" s="215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</row>
    <row r="13" spans="1:83" s="212" customFormat="1" ht="15.75" customHeight="1">
      <c r="A13" s="221"/>
      <c r="B13" s="220" t="s">
        <v>80</v>
      </c>
      <c r="C13" s="224">
        <v>593.687666725138</v>
      </c>
      <c r="D13" s="222">
        <v>407.4226995771098</v>
      </c>
      <c r="E13" s="222">
        <v>0</v>
      </c>
      <c r="F13" s="223">
        <v>407.4226995771098</v>
      </c>
      <c r="G13" s="222">
        <v>186.26496714802815</v>
      </c>
      <c r="H13" s="222">
        <v>124.08804295800303</v>
      </c>
      <c r="I13" s="222">
        <v>62.17692419002511</v>
      </c>
      <c r="J13" s="216" t="s">
        <v>120</v>
      </c>
      <c r="K13" s="215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</row>
    <row r="14" spans="1:83" s="212" customFormat="1" ht="15.75" customHeight="1">
      <c r="A14" s="221"/>
      <c r="B14" s="220" t="s">
        <v>81</v>
      </c>
      <c r="C14" s="224">
        <v>603.5477300590829</v>
      </c>
      <c r="D14" s="222">
        <v>408.2123955960899</v>
      </c>
      <c r="E14" s="222">
        <v>0</v>
      </c>
      <c r="F14" s="222">
        <v>408.2123955960899</v>
      </c>
      <c r="G14" s="222">
        <v>195.33533446299302</v>
      </c>
      <c r="H14" s="222">
        <v>131.90104661672058</v>
      </c>
      <c r="I14" s="222">
        <v>63.43428784627245</v>
      </c>
      <c r="J14" s="216" t="s">
        <v>121</v>
      </c>
      <c r="K14" s="215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</row>
    <row r="15" spans="1:83" s="212" customFormat="1" ht="15.75" customHeight="1">
      <c r="A15" s="221"/>
      <c r="B15" s="220" t="s">
        <v>82</v>
      </c>
      <c r="C15" s="224">
        <v>601.479615343979</v>
      </c>
      <c r="D15" s="222">
        <v>411.05485591374</v>
      </c>
      <c r="E15" s="222">
        <v>0</v>
      </c>
      <c r="F15" s="223">
        <v>411.05485591374</v>
      </c>
      <c r="G15" s="222">
        <v>190.42475943023913</v>
      </c>
      <c r="H15" s="222">
        <v>128.18028597861704</v>
      </c>
      <c r="I15" s="222">
        <v>62.2444734516221</v>
      </c>
      <c r="J15" s="216" t="s">
        <v>122</v>
      </c>
      <c r="K15" s="215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</row>
    <row r="16" spans="1:83" s="212" customFormat="1" ht="15.75" customHeight="1">
      <c r="A16" s="221"/>
      <c r="B16" s="220" t="s">
        <v>83</v>
      </c>
      <c r="C16" s="224">
        <v>603.5806854680934</v>
      </c>
      <c r="D16" s="222">
        <v>413.55844205719995</v>
      </c>
      <c r="E16" s="222">
        <v>0</v>
      </c>
      <c r="F16" s="223">
        <v>413.55844205719995</v>
      </c>
      <c r="G16" s="222">
        <v>190.02224341089348</v>
      </c>
      <c r="H16" s="222">
        <v>129.166574699216</v>
      </c>
      <c r="I16" s="222">
        <v>60.85566871167747</v>
      </c>
      <c r="J16" s="216" t="s">
        <v>123</v>
      </c>
      <c r="K16" s="215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</row>
    <row r="17" spans="1:83" s="212" customFormat="1" ht="15.75" customHeight="1">
      <c r="A17" s="221"/>
      <c r="B17" s="220" t="s">
        <v>84</v>
      </c>
      <c r="C17" s="224">
        <v>612.1318231454925</v>
      </c>
      <c r="D17" s="222">
        <v>414.6485219284298</v>
      </c>
      <c r="E17" s="222">
        <v>0</v>
      </c>
      <c r="F17" s="223">
        <v>414.6485219284298</v>
      </c>
      <c r="G17" s="222">
        <v>197.4833012170627</v>
      </c>
      <c r="H17" s="222">
        <v>134.90294997358598</v>
      </c>
      <c r="I17" s="222">
        <v>62.580351243476706</v>
      </c>
      <c r="J17" s="216" t="s">
        <v>124</v>
      </c>
      <c r="K17" s="215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</row>
    <row r="18" spans="1:83" s="212" customFormat="1" ht="15.75" customHeight="1">
      <c r="A18" s="221"/>
      <c r="B18" s="220"/>
      <c r="C18" s="219"/>
      <c r="D18" s="149"/>
      <c r="E18" s="149"/>
      <c r="F18" s="218"/>
      <c r="G18" s="217"/>
      <c r="H18" s="217"/>
      <c r="I18" s="217"/>
      <c r="J18" s="216"/>
      <c r="K18" s="215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</row>
    <row r="19" spans="1:83" s="212" customFormat="1" ht="15.75" customHeight="1">
      <c r="A19" s="221">
        <v>2015</v>
      </c>
      <c r="B19" s="220" t="s">
        <v>73</v>
      </c>
      <c r="C19" s="224">
        <v>621.492929372695</v>
      </c>
      <c r="D19" s="222">
        <v>416.9334793574398</v>
      </c>
      <c r="E19" s="222">
        <v>0.9758321780100001</v>
      </c>
      <c r="F19" s="223">
        <v>415.9576471794298</v>
      </c>
      <c r="G19" s="222">
        <v>204.55945001525518</v>
      </c>
      <c r="H19" s="222">
        <v>142.83580767795254</v>
      </c>
      <c r="I19" s="222">
        <v>61.723642337302635</v>
      </c>
      <c r="J19" s="216" t="s">
        <v>114</v>
      </c>
      <c r="K19" s="225">
        <v>2015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</row>
    <row r="20" spans="1:83" s="212" customFormat="1" ht="15.75" customHeight="1">
      <c r="A20" s="221"/>
      <c r="B20" s="220" t="s">
        <v>74</v>
      </c>
      <c r="C20" s="224">
        <v>632.751340201157</v>
      </c>
      <c r="D20" s="222">
        <v>421.20415349214977</v>
      </c>
      <c r="E20" s="222">
        <v>0.97583217801</v>
      </c>
      <c r="F20" s="223">
        <v>420.22832131413975</v>
      </c>
      <c r="G20" s="222">
        <v>211.54718670900706</v>
      </c>
      <c r="H20" s="222">
        <v>147.83685634403366</v>
      </c>
      <c r="I20" s="222">
        <v>63.71033036497341</v>
      </c>
      <c r="J20" s="216" t="s">
        <v>115</v>
      </c>
      <c r="K20" s="215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</row>
    <row r="21" spans="1:83" s="212" customFormat="1" ht="15.75" customHeight="1">
      <c r="A21" s="221"/>
      <c r="B21" s="220" t="s">
        <v>75</v>
      </c>
      <c r="C21" s="224">
        <v>633.8504028130463</v>
      </c>
      <c r="D21" s="222">
        <v>423.1843747514998</v>
      </c>
      <c r="E21" s="222">
        <v>0.9758321780100001</v>
      </c>
      <c r="F21" s="223">
        <v>422.20854257348975</v>
      </c>
      <c r="G21" s="222">
        <v>210.66602806154657</v>
      </c>
      <c r="H21" s="222">
        <v>145.91271412716966</v>
      </c>
      <c r="I21" s="222">
        <v>64.75331393437689</v>
      </c>
      <c r="J21" s="216" t="s">
        <v>116</v>
      </c>
      <c r="K21" s="215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</row>
    <row r="22" spans="1:83" s="212" customFormat="1" ht="15.75" customHeight="1">
      <c r="A22" s="221"/>
      <c r="B22" s="220" t="s">
        <v>76</v>
      </c>
      <c r="C22" s="224">
        <v>648.1337743033093</v>
      </c>
      <c r="D22" s="222">
        <v>428.4850107931498</v>
      </c>
      <c r="E22" s="222">
        <v>0.9758321780099999</v>
      </c>
      <c r="F22" s="223">
        <v>427.5091786151398</v>
      </c>
      <c r="G22" s="222">
        <v>219.64876351015954</v>
      </c>
      <c r="H22" s="222">
        <v>153.29001805850226</v>
      </c>
      <c r="I22" s="222">
        <v>66.35874545165727</v>
      </c>
      <c r="J22" s="216" t="s">
        <v>117</v>
      </c>
      <c r="K22" s="215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</row>
    <row r="23" spans="1:83" s="212" customFormat="1" ht="15.75" customHeight="1">
      <c r="A23" s="221"/>
      <c r="B23" s="220" t="s">
        <v>77</v>
      </c>
      <c r="C23" s="224">
        <v>647.4385336994741</v>
      </c>
      <c r="D23" s="222">
        <v>429.37769028600985</v>
      </c>
      <c r="E23" s="222">
        <v>1.82717820487</v>
      </c>
      <c r="F23" s="223">
        <v>427.55051208113986</v>
      </c>
      <c r="G23" s="222">
        <v>218.06084341346426</v>
      </c>
      <c r="H23" s="222">
        <v>152.56454501389265</v>
      </c>
      <c r="I23" s="222">
        <v>65.4962983995716</v>
      </c>
      <c r="J23" s="216" t="s">
        <v>118</v>
      </c>
      <c r="K23" s="215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</row>
    <row r="24" spans="1:83" s="212" customFormat="1" ht="15.75" customHeight="1">
      <c r="A24" s="221"/>
      <c r="B24" s="220" t="s">
        <v>78</v>
      </c>
      <c r="C24" s="224">
        <v>652.1471283801401</v>
      </c>
      <c r="D24" s="222">
        <v>430.2359435755298</v>
      </c>
      <c r="E24" s="222">
        <v>2.5910647543899996</v>
      </c>
      <c r="F24" s="223">
        <v>427.6448788211398</v>
      </c>
      <c r="G24" s="222">
        <v>221.9111848046102</v>
      </c>
      <c r="H24" s="222">
        <v>154.50077938871993</v>
      </c>
      <c r="I24" s="222">
        <v>67.41040541589028</v>
      </c>
      <c r="J24" s="216" t="s">
        <v>240</v>
      </c>
      <c r="K24" s="215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</row>
    <row r="25" spans="1:83" s="212" customFormat="1" ht="15.75" customHeight="1">
      <c r="A25" s="221"/>
      <c r="B25" s="220" t="s">
        <v>79</v>
      </c>
      <c r="C25" s="224">
        <v>662.2793794753408</v>
      </c>
      <c r="D25" s="222">
        <v>434.38254364128</v>
      </c>
      <c r="E25" s="222">
        <v>2.59106475439</v>
      </c>
      <c r="F25" s="223">
        <v>431.79147888689</v>
      </c>
      <c r="G25" s="222">
        <v>227.89683583406077</v>
      </c>
      <c r="H25" s="222">
        <v>159.18369337244297</v>
      </c>
      <c r="I25" s="222">
        <v>68.71314246161779</v>
      </c>
      <c r="J25" s="216" t="s">
        <v>188</v>
      </c>
      <c r="K25" s="215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</row>
    <row r="26" spans="1:83" s="212" customFormat="1" ht="15.75" customHeight="1">
      <c r="A26" s="221"/>
      <c r="B26" s="220" t="s">
        <v>80</v>
      </c>
      <c r="C26" s="224">
        <v>676.6957581626473</v>
      </c>
      <c r="D26" s="222">
        <v>434.9812272317599</v>
      </c>
      <c r="E26" s="222">
        <v>2.5910647543899996</v>
      </c>
      <c r="F26" s="223">
        <v>432.39016247736987</v>
      </c>
      <c r="G26" s="222">
        <v>241.71453093088743</v>
      </c>
      <c r="H26" s="222">
        <v>168.18962060156184</v>
      </c>
      <c r="I26" s="222">
        <v>73.52491032932558</v>
      </c>
      <c r="J26" s="216" t="s">
        <v>120</v>
      </c>
      <c r="K26" s="215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</row>
    <row r="27" spans="1:83" s="212" customFormat="1" ht="15.75" customHeight="1">
      <c r="A27" s="221"/>
      <c r="B27" s="220" t="s">
        <v>81</v>
      </c>
      <c r="C27" s="224">
        <v>690.696425101331</v>
      </c>
      <c r="D27" s="222">
        <v>438.1749121187599</v>
      </c>
      <c r="E27" s="222">
        <v>2.5910647543899996</v>
      </c>
      <c r="F27" s="223">
        <v>435.5838473643699</v>
      </c>
      <c r="G27" s="222">
        <v>252.5215129825711</v>
      </c>
      <c r="H27" s="222">
        <v>175.61164688155586</v>
      </c>
      <c r="I27" s="222">
        <v>76.90986610101523</v>
      </c>
      <c r="J27" s="216" t="s">
        <v>121</v>
      </c>
      <c r="K27" s="215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</row>
    <row r="28" spans="1:83" s="212" customFormat="1" ht="15.75" customHeight="1">
      <c r="A28" s="221"/>
      <c r="B28" s="220" t="s">
        <v>82</v>
      </c>
      <c r="C28" s="224">
        <v>678.1612414699912</v>
      </c>
      <c r="D28" s="222">
        <v>438.20442711827985</v>
      </c>
      <c r="E28" s="222">
        <v>2.5910647543900005</v>
      </c>
      <c r="F28" s="223">
        <v>435.61336236388985</v>
      </c>
      <c r="G28" s="222">
        <v>239.95681435171133</v>
      </c>
      <c r="H28" s="222">
        <v>167.59685658049668</v>
      </c>
      <c r="I28" s="222">
        <v>72.35995777121465</v>
      </c>
      <c r="J28" s="216" t="s">
        <v>122</v>
      </c>
      <c r="K28" s="215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</row>
    <row r="29" spans="1:83" s="212" customFormat="1" ht="15.75" customHeight="1">
      <c r="A29" s="221"/>
      <c r="B29" s="220" t="s">
        <v>83</v>
      </c>
      <c r="C29" s="224">
        <v>676.8247127187067</v>
      </c>
      <c r="D29" s="222">
        <v>439.45769441963006</v>
      </c>
      <c r="E29" s="222">
        <v>2.5910647543899996</v>
      </c>
      <c r="F29" s="223">
        <v>436.86662966524005</v>
      </c>
      <c r="G29" s="222">
        <v>237.36701829907665</v>
      </c>
      <c r="H29" s="222">
        <v>166.79761053387736</v>
      </c>
      <c r="I29" s="222">
        <v>70.5694077651993</v>
      </c>
      <c r="J29" s="216" t="s">
        <v>123</v>
      </c>
      <c r="K29" s="215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</row>
    <row r="30" spans="1:83" s="212" customFormat="1" ht="15.75" customHeight="1">
      <c r="A30" s="221"/>
      <c r="B30" s="220" t="s">
        <v>84</v>
      </c>
      <c r="C30" s="224">
        <v>677.6894595360842</v>
      </c>
      <c r="D30" s="222">
        <v>440.12428327315</v>
      </c>
      <c r="E30" s="222">
        <v>0</v>
      </c>
      <c r="F30" s="223">
        <v>440.12428327315</v>
      </c>
      <c r="G30" s="222">
        <v>237.5651762629341</v>
      </c>
      <c r="H30" s="222">
        <v>167.02499383082855</v>
      </c>
      <c r="I30" s="222">
        <v>70.54018243210557</v>
      </c>
      <c r="J30" s="216" t="s">
        <v>124</v>
      </c>
      <c r="K30" s="215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</row>
    <row r="31" spans="1:83" s="212" customFormat="1" ht="15.75" customHeight="1">
      <c r="A31" s="221"/>
      <c r="B31" s="220"/>
      <c r="C31" s="224"/>
      <c r="D31" s="222"/>
      <c r="E31" s="222"/>
      <c r="F31" s="223"/>
      <c r="G31" s="222"/>
      <c r="H31" s="222"/>
      <c r="I31" s="222"/>
      <c r="J31" s="216"/>
      <c r="K31" s="215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</row>
    <row r="32" spans="1:83" s="212" customFormat="1" ht="15.75" customHeight="1">
      <c r="A32" s="221">
        <v>2016</v>
      </c>
      <c r="B32" s="220" t="s">
        <v>73</v>
      </c>
      <c r="C32" s="396">
        <v>685.02858425261</v>
      </c>
      <c r="D32" s="222">
        <v>443.07796469078005</v>
      </c>
      <c r="E32" s="222">
        <v>1.59839327963</v>
      </c>
      <c r="F32" s="223">
        <v>441.47957141115006</v>
      </c>
      <c r="G32" s="222">
        <v>241.95061956183002</v>
      </c>
      <c r="H32" s="222">
        <v>170.3299284</v>
      </c>
      <c r="I32" s="222">
        <v>71.62069116183002</v>
      </c>
      <c r="J32" s="216" t="s">
        <v>114</v>
      </c>
      <c r="K32" s="225">
        <v>2016</v>
      </c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</row>
    <row r="33" spans="1:83" s="212" customFormat="1" ht="15.75" customHeight="1">
      <c r="A33" s="221"/>
      <c r="B33" s="220" t="s">
        <v>74</v>
      </c>
      <c r="C33" s="396">
        <v>685.48773370763</v>
      </c>
      <c r="D33" s="222">
        <v>444.08482344227</v>
      </c>
      <c r="E33" s="222">
        <v>2.6145414991200004</v>
      </c>
      <c r="F33" s="223">
        <v>441.47028194315004</v>
      </c>
      <c r="G33" s="222">
        <v>241.40291026535996</v>
      </c>
      <c r="H33" s="222">
        <v>169.447487</v>
      </c>
      <c r="I33" s="222">
        <v>71.95542326535995</v>
      </c>
      <c r="J33" s="216" t="s">
        <v>115</v>
      </c>
      <c r="K33" s="215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</row>
    <row r="34" spans="1:83" s="212" customFormat="1" ht="15.75" customHeight="1">
      <c r="A34" s="221"/>
      <c r="B34" s="220" t="s">
        <v>75</v>
      </c>
      <c r="C34" s="396">
        <v>684.10429937877</v>
      </c>
      <c r="D34" s="222">
        <v>448.23306832222</v>
      </c>
      <c r="E34" s="222">
        <v>2.6145414991200004</v>
      </c>
      <c r="F34" s="223">
        <v>445.6185268231</v>
      </c>
      <c r="G34" s="222">
        <v>235.87123105655002</v>
      </c>
      <c r="H34" s="222">
        <v>166.4588694</v>
      </c>
      <c r="I34" s="222">
        <v>69.41236165655002</v>
      </c>
      <c r="J34" s="216" t="s">
        <v>116</v>
      </c>
      <c r="K34" s="215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</row>
    <row r="35" spans="1:83" s="212" customFormat="1" ht="15.75" customHeight="1">
      <c r="A35" s="221"/>
      <c r="B35" s="220" t="s">
        <v>76</v>
      </c>
      <c r="C35" s="396">
        <v>683.3624487652402</v>
      </c>
      <c r="D35" s="222">
        <v>449.4068166135902</v>
      </c>
      <c r="E35" s="222">
        <v>2.6145414991200004</v>
      </c>
      <c r="F35" s="223">
        <v>446.79227511447016</v>
      </c>
      <c r="G35" s="222">
        <v>233.95563215165004</v>
      </c>
      <c r="H35" s="222">
        <v>165.1787608</v>
      </c>
      <c r="I35" s="222">
        <v>68.77687135165002</v>
      </c>
      <c r="J35" s="216" t="s">
        <v>117</v>
      </c>
      <c r="K35" s="215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</row>
    <row r="36" spans="1:83" s="212" customFormat="1" ht="15.75" customHeight="1">
      <c r="A36" s="221"/>
      <c r="B36" s="220" t="s">
        <v>77</v>
      </c>
      <c r="C36" s="396">
        <v>701.0980552008201</v>
      </c>
      <c r="D36" s="222">
        <v>452.2861423259802</v>
      </c>
      <c r="E36" s="222">
        <v>2.6145414991200004</v>
      </c>
      <c r="F36" s="223">
        <v>449.67160082686024</v>
      </c>
      <c r="G36" s="222">
        <v>248.81191287483998</v>
      </c>
      <c r="H36" s="222">
        <v>177.807213</v>
      </c>
      <c r="I36" s="222">
        <v>71.00469987483996</v>
      </c>
      <c r="J36" s="216" t="s">
        <v>118</v>
      </c>
      <c r="K36" s="215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</row>
    <row r="37" spans="1:83" s="212" customFormat="1" ht="15.75" customHeight="1">
      <c r="A37" s="221"/>
      <c r="B37" s="220" t="s">
        <v>78</v>
      </c>
      <c r="C37" s="396">
        <v>700.6996552049901</v>
      </c>
      <c r="D37" s="222">
        <v>453.2687090733502</v>
      </c>
      <c r="E37" s="222">
        <v>2.6145414991200004</v>
      </c>
      <c r="F37" s="223">
        <v>450.6541675742302</v>
      </c>
      <c r="G37" s="222">
        <v>247.43094613163993</v>
      </c>
      <c r="H37" s="222">
        <v>177.6924024</v>
      </c>
      <c r="I37" s="222">
        <v>69.73854373163995</v>
      </c>
      <c r="J37" s="216" t="s">
        <v>240</v>
      </c>
      <c r="K37" s="215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</row>
    <row r="38" spans="1:83" s="212" customFormat="1" ht="15.75" customHeight="1">
      <c r="A38" s="221"/>
      <c r="B38" s="220" t="s">
        <v>79</v>
      </c>
      <c r="C38" s="396">
        <v>712.5678392175001</v>
      </c>
      <c r="D38" s="222">
        <v>455.3088094046501</v>
      </c>
      <c r="E38" s="222">
        <v>3.6392373683600003</v>
      </c>
      <c r="F38" s="223">
        <v>451.6695720362901</v>
      </c>
      <c r="G38" s="222">
        <v>257.25902981285</v>
      </c>
      <c r="H38" s="222">
        <v>184.9534088</v>
      </c>
      <c r="I38" s="222">
        <v>72.30562101285</v>
      </c>
      <c r="J38" s="216" t="s">
        <v>188</v>
      </c>
      <c r="K38" s="215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</row>
    <row r="39" spans="1:83" s="212" customFormat="1" ht="15.75" customHeight="1">
      <c r="A39" s="221"/>
      <c r="B39" s="220" t="s">
        <v>80</v>
      </c>
      <c r="C39" s="396">
        <v>711.4003065711204</v>
      </c>
      <c r="D39" s="222">
        <v>458.4144307513102</v>
      </c>
      <c r="E39" s="222">
        <v>3.639237368360001</v>
      </c>
      <c r="F39" s="223">
        <v>454.7751933829502</v>
      </c>
      <c r="G39" s="222">
        <v>252.98587581981002</v>
      </c>
      <c r="H39" s="222">
        <v>181.6910296</v>
      </c>
      <c r="I39" s="222">
        <v>71.29484621981003</v>
      </c>
      <c r="J39" s="216" t="s">
        <v>120</v>
      </c>
      <c r="K39" s="215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</row>
    <row r="40" spans="1:83" s="212" customFormat="1" ht="15.75" customHeight="1">
      <c r="A40" s="221"/>
      <c r="B40" s="220" t="s">
        <v>81</v>
      </c>
      <c r="C40" s="396">
        <v>713.7095316915902</v>
      </c>
      <c r="D40" s="222">
        <v>463.07894437590016</v>
      </c>
      <c r="E40" s="222">
        <v>3.639237368360001</v>
      </c>
      <c r="F40" s="223">
        <v>459.43970700754016</v>
      </c>
      <c r="G40" s="222">
        <v>250.63058731568998</v>
      </c>
      <c r="H40" s="222">
        <v>178.3948814</v>
      </c>
      <c r="I40" s="222">
        <v>72.23570591568998</v>
      </c>
      <c r="J40" s="216" t="s">
        <v>121</v>
      </c>
      <c r="K40" s="215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</row>
    <row r="41" spans="1:83" s="212" customFormat="1" ht="15.75" customHeight="1">
      <c r="A41" s="221"/>
      <c r="B41" s="220" t="s">
        <v>82</v>
      </c>
      <c r="C41" s="396">
        <v>726.1973505850001</v>
      </c>
      <c r="D41" s="222">
        <v>465.00953011290017</v>
      </c>
      <c r="E41" s="222">
        <v>3.6392373683600003</v>
      </c>
      <c r="F41" s="223">
        <v>461.3702927445402</v>
      </c>
      <c r="G41" s="222">
        <v>261.18782047209993</v>
      </c>
      <c r="H41" s="222">
        <v>188.2161356</v>
      </c>
      <c r="I41" s="222">
        <v>72.97168487209994</v>
      </c>
      <c r="J41" s="216" t="s">
        <v>122</v>
      </c>
      <c r="K41" s="215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</row>
    <row r="42" spans="1:83" s="212" customFormat="1" ht="15.75" customHeight="1">
      <c r="A42" s="221"/>
      <c r="B42" s="220" t="s">
        <v>83</v>
      </c>
      <c r="C42" s="396">
        <v>752.4304639332603</v>
      </c>
      <c r="D42" s="222">
        <v>468.2014883139302</v>
      </c>
      <c r="E42" s="222">
        <v>3.6392373683600003</v>
      </c>
      <c r="F42" s="223">
        <v>464.5622509455702</v>
      </c>
      <c r="G42" s="222">
        <v>284.22897561933</v>
      </c>
      <c r="H42" s="222">
        <v>206.019761</v>
      </c>
      <c r="I42" s="222">
        <v>78.20921461933001</v>
      </c>
      <c r="J42" s="216" t="s">
        <v>123</v>
      </c>
      <c r="K42" s="215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</row>
    <row r="43" spans="1:83" s="212" customFormat="1" ht="15.75" customHeight="1">
      <c r="A43" s="221"/>
      <c r="B43" s="220" t="s">
        <v>84</v>
      </c>
      <c r="C43" s="222">
        <v>759.6473802455403</v>
      </c>
      <c r="D43" s="222">
        <v>468.6443292533202</v>
      </c>
      <c r="E43" s="222">
        <v>1.0246958692400001</v>
      </c>
      <c r="F43" s="222">
        <v>467.61963338408026</v>
      </c>
      <c r="G43" s="222">
        <v>291.0030509922199</v>
      </c>
      <c r="H43" s="222">
        <v>211.3860766</v>
      </c>
      <c r="I43" s="222">
        <v>79.61697439222</v>
      </c>
      <c r="J43" s="216" t="s">
        <v>124</v>
      </c>
      <c r="K43" s="21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</row>
    <row r="44" spans="1:83" s="212" customFormat="1" ht="15.75" customHeight="1">
      <c r="A44" s="221"/>
      <c r="B44" s="220"/>
      <c r="C44" s="219"/>
      <c r="D44" s="149"/>
      <c r="E44" s="149"/>
      <c r="F44" s="218"/>
      <c r="G44" s="217"/>
      <c r="H44" s="217"/>
      <c r="I44" s="217"/>
      <c r="J44" s="216"/>
      <c r="K44" s="215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</row>
    <row r="45" spans="1:83" s="204" customFormat="1" ht="40.5" customHeight="1">
      <c r="A45" s="211"/>
      <c r="B45" s="210"/>
      <c r="C45" s="209" t="s">
        <v>231</v>
      </c>
      <c r="D45" s="209" t="s">
        <v>230</v>
      </c>
      <c r="E45" s="209" t="s">
        <v>229</v>
      </c>
      <c r="F45" s="209" t="s">
        <v>228</v>
      </c>
      <c r="G45" s="209" t="s">
        <v>227</v>
      </c>
      <c r="H45" s="209" t="s">
        <v>226</v>
      </c>
      <c r="I45" s="208" t="s">
        <v>225</v>
      </c>
      <c r="J45" s="207"/>
      <c r="K45" s="206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</row>
    <row r="46" spans="1:83" s="195" customFormat="1" ht="6.75" customHeight="1">
      <c r="A46" s="203"/>
      <c r="B46" s="202"/>
      <c r="C46" s="200"/>
      <c r="D46" s="200"/>
      <c r="E46" s="200"/>
      <c r="F46" s="201"/>
      <c r="G46" s="200"/>
      <c r="H46" s="200"/>
      <c r="I46" s="199"/>
      <c r="J46" s="198"/>
      <c r="K46" s="197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</row>
    <row r="47" spans="1:83" s="187" customFormat="1" ht="15.75" customHeight="1">
      <c r="A47" s="194" t="s">
        <v>224</v>
      </c>
      <c r="B47" s="192"/>
      <c r="C47" s="191"/>
      <c r="D47" s="191"/>
      <c r="E47" s="191"/>
      <c r="F47" s="190"/>
      <c r="G47" s="190"/>
      <c r="H47" s="190"/>
      <c r="I47" s="190"/>
      <c r="J47" s="189"/>
      <c r="K47" s="189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</row>
    <row r="48" spans="1:83" s="187" customFormat="1" ht="13.5">
      <c r="A48" s="193" t="s">
        <v>223</v>
      </c>
      <c r="B48" s="192"/>
      <c r="C48" s="191"/>
      <c r="D48" s="191"/>
      <c r="E48" s="191"/>
      <c r="F48" s="190"/>
      <c r="G48" s="190"/>
      <c r="H48" s="190"/>
      <c r="I48" s="190"/>
      <c r="J48" s="189"/>
      <c r="K48" s="189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</row>
    <row r="49" spans="1:92" ht="15.75">
      <c r="A49" s="186"/>
      <c r="B49" s="185"/>
      <c r="C49" s="184"/>
      <c r="D49" s="183"/>
      <c r="E49" s="183"/>
      <c r="F49" s="182"/>
      <c r="G49" s="182"/>
      <c r="H49" s="181"/>
      <c r="I49" s="181"/>
      <c r="J49" s="177"/>
      <c r="K49" s="177"/>
      <c r="L49" s="166"/>
      <c r="M49" s="166"/>
      <c r="N49" s="166"/>
      <c r="O49" s="166"/>
      <c r="P49" s="166"/>
      <c r="Q49" s="166"/>
      <c r="R49" s="166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</row>
    <row r="50" spans="1:11" s="166" customFormat="1" ht="15.75">
      <c r="A50" s="180"/>
      <c r="B50" s="174"/>
      <c r="C50" s="172"/>
      <c r="D50" s="172"/>
      <c r="E50" s="172"/>
      <c r="F50" s="179"/>
      <c r="G50" s="178"/>
      <c r="H50" s="178"/>
      <c r="I50" s="178"/>
      <c r="J50" s="177"/>
      <c r="K50" s="177"/>
    </row>
    <row r="51" spans="1:14" s="166" customFormat="1" ht="13.5" customHeight="1">
      <c r="A51" s="176"/>
      <c r="B51" s="174"/>
      <c r="C51" s="172"/>
      <c r="D51" s="172"/>
      <c r="E51" s="172"/>
      <c r="F51" s="172"/>
      <c r="G51" s="172"/>
      <c r="H51" s="172"/>
      <c r="I51" s="172"/>
      <c r="J51" s="173"/>
      <c r="K51" s="173"/>
      <c r="L51" s="172"/>
      <c r="M51" s="172"/>
      <c r="N51" s="172"/>
    </row>
    <row r="52" spans="1:14" s="166" customFormat="1" ht="13.5" customHeight="1">
      <c r="A52" s="175"/>
      <c r="B52" s="174"/>
      <c r="C52" s="170"/>
      <c r="D52" s="170"/>
      <c r="E52" s="170"/>
      <c r="F52" s="170"/>
      <c r="G52" s="170"/>
      <c r="H52" s="170"/>
      <c r="I52" s="170"/>
      <c r="J52" s="173"/>
      <c r="K52" s="173"/>
      <c r="L52" s="172"/>
      <c r="M52" s="172"/>
      <c r="N52" s="172"/>
    </row>
    <row r="53" spans="3:92" ht="15.75">
      <c r="C53" s="170"/>
      <c r="D53" s="170"/>
      <c r="E53" s="170"/>
      <c r="F53" s="170"/>
      <c r="H53" s="170"/>
      <c r="I53" s="170"/>
      <c r="J53" s="171"/>
      <c r="K53" s="171"/>
      <c r="N53" s="170"/>
      <c r="Q53" s="166"/>
      <c r="R53" s="166"/>
      <c r="CM53" s="165"/>
      <c r="CN53" s="165"/>
    </row>
    <row r="54" spans="3:92" ht="15.75">
      <c r="C54" s="170"/>
      <c r="D54" s="170"/>
      <c r="E54" s="170"/>
      <c r="F54" s="170"/>
      <c r="H54" s="170"/>
      <c r="I54" s="170"/>
      <c r="Q54" s="166"/>
      <c r="R54" s="166"/>
      <c r="CM54" s="165"/>
      <c r="CN54" s="165"/>
    </row>
    <row r="55" spans="3:92" ht="15.75">
      <c r="C55" s="170"/>
      <c r="D55" s="170"/>
      <c r="E55" s="170"/>
      <c r="Q55" s="166"/>
      <c r="R55" s="166"/>
      <c r="CM55" s="165"/>
      <c r="CN55" s="165"/>
    </row>
    <row r="56" spans="18:92" ht="15.75">
      <c r="R56" s="166"/>
      <c r="CN56" s="165"/>
    </row>
  </sheetData>
  <sheetProtection/>
  <printOptions/>
  <pageMargins left="0.3937007874015748" right="0.1968503937007874" top="0.4724409448818898" bottom="0.35433070866141736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T88"/>
  <sheetViews>
    <sheetView showGridLines="0" zoomScalePageLayoutView="0" workbookViewId="0" topLeftCell="A1">
      <selection activeCell="M43" sqref="M43"/>
    </sheetView>
  </sheetViews>
  <sheetFormatPr defaultColWidth="9.140625" defaultRowHeight="12.75"/>
  <cols>
    <col min="1" max="1" width="10.00390625" style="259" customWidth="1"/>
    <col min="2" max="2" width="9.00390625" style="258" customWidth="1"/>
    <col min="3" max="3" width="8.28125" style="256" customWidth="1"/>
    <col min="4" max="4" width="11.421875" style="256" customWidth="1"/>
    <col min="5" max="5" width="12.140625" style="256" customWidth="1"/>
    <col min="6" max="6" width="9.421875" style="256" customWidth="1"/>
    <col min="7" max="7" width="9.140625" style="256" customWidth="1"/>
    <col min="8" max="8" width="9.28125" style="256" customWidth="1"/>
    <col min="9" max="9" width="11.140625" style="256" customWidth="1"/>
    <col min="10" max="10" width="10.7109375" style="256" customWidth="1"/>
    <col min="11" max="11" width="8.421875" style="256" customWidth="1"/>
    <col min="12" max="12" width="8.8515625" style="256" customWidth="1"/>
    <col min="13" max="13" width="8.421875" style="256" customWidth="1"/>
    <col min="14" max="14" width="9.00390625" style="256" customWidth="1"/>
    <col min="15" max="15" width="10.7109375" style="256" customWidth="1"/>
    <col min="16" max="55" width="9.140625" style="257" customWidth="1"/>
    <col min="56" max="16384" width="9.140625" style="256" customWidth="1"/>
  </cols>
  <sheetData>
    <row r="1" spans="1:55" s="300" customFormat="1" ht="15.75">
      <c r="A1" s="304" t="s">
        <v>394</v>
      </c>
      <c r="B1" s="302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</row>
    <row r="2" spans="1:55" s="300" customFormat="1" ht="15.75">
      <c r="A2" s="303" t="s">
        <v>272</v>
      </c>
      <c r="B2" s="302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</row>
    <row r="3" spans="1:176" s="245" customFormat="1" ht="15.75">
      <c r="A3" s="251" t="s">
        <v>271</v>
      </c>
      <c r="B3" s="251"/>
      <c r="C3" s="248"/>
      <c r="D3" s="248"/>
      <c r="E3" s="248"/>
      <c r="F3" s="248"/>
      <c r="G3" s="248"/>
      <c r="H3" s="248"/>
      <c r="I3" s="248"/>
      <c r="J3" s="250"/>
      <c r="K3" s="250"/>
      <c r="L3" s="248"/>
      <c r="M3" s="248"/>
      <c r="N3" s="248"/>
      <c r="O3" s="249"/>
      <c r="P3" s="249"/>
      <c r="Q3" s="249"/>
      <c r="R3" s="249"/>
      <c r="S3" s="248"/>
      <c r="T3" s="248"/>
      <c r="U3" s="248"/>
      <c r="V3" s="248"/>
      <c r="W3" s="248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</row>
    <row r="4" spans="1:55" s="295" customFormat="1" ht="4.5" customHeight="1">
      <c r="A4" s="259"/>
      <c r="B4" s="299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7"/>
      <c r="Q4" s="297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</row>
    <row r="5" spans="1:55" s="287" customFormat="1" ht="53.25" customHeight="1">
      <c r="A5" s="294" t="s">
        <v>85</v>
      </c>
      <c r="B5" s="294" t="s">
        <v>15</v>
      </c>
      <c r="C5" s="293" t="s">
        <v>238</v>
      </c>
      <c r="D5" s="293" t="s">
        <v>270</v>
      </c>
      <c r="E5" s="293" t="s">
        <v>269</v>
      </c>
      <c r="F5" s="293" t="s">
        <v>268</v>
      </c>
      <c r="G5" s="293" t="s">
        <v>267</v>
      </c>
      <c r="H5" s="292" t="s">
        <v>266</v>
      </c>
      <c r="I5" s="291" t="s">
        <v>265</v>
      </c>
      <c r="J5" s="291" t="s">
        <v>264</v>
      </c>
      <c r="K5" s="291" t="s">
        <v>263</v>
      </c>
      <c r="L5" s="291" t="s">
        <v>262</v>
      </c>
      <c r="M5" s="291" t="s">
        <v>261</v>
      </c>
      <c r="N5" s="291" t="s">
        <v>260</v>
      </c>
      <c r="O5" s="289" t="s">
        <v>259</v>
      </c>
      <c r="P5" s="290" t="s">
        <v>113</v>
      </c>
      <c r="Q5" s="289" t="s">
        <v>112</v>
      </c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</row>
    <row r="6" spans="1:23" s="273" customFormat="1" ht="13.5" customHeight="1">
      <c r="A6" s="282"/>
      <c r="B6" s="279"/>
      <c r="C6" s="226"/>
      <c r="D6" s="226"/>
      <c r="E6" s="277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76"/>
      <c r="Q6" s="281"/>
      <c r="R6" s="274"/>
      <c r="S6" s="274"/>
      <c r="T6" s="274"/>
      <c r="U6" s="274"/>
      <c r="V6" s="274"/>
      <c r="W6" s="274"/>
    </row>
    <row r="7" spans="1:23" s="273" customFormat="1" ht="13.5" customHeight="1">
      <c r="A7" s="282">
        <v>2014</v>
      </c>
      <c r="B7" s="279" t="s">
        <v>73</v>
      </c>
      <c r="C7" s="283">
        <v>418.74368725066927</v>
      </c>
      <c r="D7" s="283">
        <v>330.3864394999797</v>
      </c>
      <c r="E7" s="284">
        <v>210.88771184335008</v>
      </c>
      <c r="F7" s="283">
        <v>88.44607684043002</v>
      </c>
      <c r="G7" s="283">
        <v>96.20741808289003</v>
      </c>
      <c r="H7" s="283">
        <v>22.537285726790003</v>
      </c>
      <c r="I7" s="283">
        <v>3.69693119324</v>
      </c>
      <c r="J7" s="283">
        <v>110.72290967662961</v>
      </c>
      <c r="K7" s="283">
        <v>2.9616015363699995</v>
      </c>
      <c r="L7" s="283">
        <v>88.67789339708975</v>
      </c>
      <c r="M7" s="283">
        <v>19.08341474316987</v>
      </c>
      <c r="N7" s="283">
        <v>8.77581798</v>
      </c>
      <c r="O7" s="283">
        <v>88.3572477506896</v>
      </c>
      <c r="P7" s="276" t="s">
        <v>114</v>
      </c>
      <c r="Q7" s="285">
        <v>2014</v>
      </c>
      <c r="R7" s="274"/>
      <c r="S7" s="274"/>
      <c r="T7" s="274"/>
      <c r="U7" s="274"/>
      <c r="V7" s="274"/>
      <c r="W7" s="274"/>
    </row>
    <row r="8" spans="1:23" s="273" customFormat="1" ht="13.5" customHeight="1">
      <c r="A8" s="282"/>
      <c r="B8" s="279" t="s">
        <v>74</v>
      </c>
      <c r="C8" s="283">
        <v>420.0988962143937</v>
      </c>
      <c r="D8" s="283">
        <v>333.21546774983983</v>
      </c>
      <c r="E8" s="284">
        <v>212.43915659777997</v>
      </c>
      <c r="F8" s="283">
        <v>89.7769159101</v>
      </c>
      <c r="G8" s="283">
        <v>96.92550695485997</v>
      </c>
      <c r="H8" s="283">
        <v>22.391252422470004</v>
      </c>
      <c r="I8" s="283">
        <v>3.34548131035</v>
      </c>
      <c r="J8" s="283">
        <v>111.92708441205986</v>
      </c>
      <c r="K8" s="283">
        <v>3.31873227749</v>
      </c>
      <c r="L8" s="283">
        <v>89.38902759407918</v>
      </c>
      <c r="M8" s="283">
        <v>19.219324540490668</v>
      </c>
      <c r="N8" s="283">
        <v>8.84922674</v>
      </c>
      <c r="O8" s="283">
        <v>86.88342846455384</v>
      </c>
      <c r="P8" s="276" t="s">
        <v>115</v>
      </c>
      <c r="Q8" s="281"/>
      <c r="R8" s="274"/>
      <c r="S8" s="274"/>
      <c r="T8" s="274"/>
      <c r="U8" s="274"/>
      <c r="V8" s="274"/>
      <c r="W8" s="274"/>
    </row>
    <row r="9" spans="1:23" s="273" customFormat="1" ht="13.5" customHeight="1">
      <c r="A9" s="282"/>
      <c r="B9" s="279" t="s">
        <v>75</v>
      </c>
      <c r="C9" s="283">
        <v>421.4500214273892</v>
      </c>
      <c r="D9" s="283">
        <v>339.0613597183702</v>
      </c>
      <c r="E9" s="284">
        <v>217.60327108381998</v>
      </c>
      <c r="F9" s="283">
        <v>92.47976603222999</v>
      </c>
      <c r="G9" s="283">
        <v>100.17548599836</v>
      </c>
      <c r="H9" s="283">
        <v>21.61812118445</v>
      </c>
      <c r="I9" s="283">
        <v>3.32989786878</v>
      </c>
      <c r="J9" s="283">
        <v>113.29098813455023</v>
      </c>
      <c r="K9" s="283">
        <v>3.546518434080001</v>
      </c>
      <c r="L9" s="283">
        <v>90.70100154685926</v>
      </c>
      <c r="M9" s="283">
        <v>19.043468153610977</v>
      </c>
      <c r="N9" s="283">
        <v>8.1671005</v>
      </c>
      <c r="O9" s="283">
        <v>82.38866170901893</v>
      </c>
      <c r="P9" s="276" t="s">
        <v>116</v>
      </c>
      <c r="Q9" s="281"/>
      <c r="R9" s="274"/>
      <c r="S9" s="274"/>
      <c r="T9" s="274"/>
      <c r="U9" s="274"/>
      <c r="V9" s="274"/>
      <c r="W9" s="274"/>
    </row>
    <row r="10" spans="1:23" s="273" customFormat="1" ht="13.5" customHeight="1">
      <c r="A10" s="282"/>
      <c r="B10" s="279" t="s">
        <v>76</v>
      </c>
      <c r="C10" s="283">
        <v>432.03001465225054</v>
      </c>
      <c r="D10" s="283">
        <v>345.2150775157257</v>
      </c>
      <c r="E10" s="284">
        <v>220.16438476857</v>
      </c>
      <c r="F10" s="283">
        <v>91.89122226148</v>
      </c>
      <c r="G10" s="283">
        <v>104.07573271339</v>
      </c>
      <c r="H10" s="283">
        <v>20.506267416680004</v>
      </c>
      <c r="I10" s="283">
        <v>3.69116237702</v>
      </c>
      <c r="J10" s="283">
        <v>116.1040046971557</v>
      </c>
      <c r="K10" s="283">
        <v>3.16469314972</v>
      </c>
      <c r="L10" s="283">
        <v>93.74852410614855</v>
      </c>
      <c r="M10" s="283">
        <v>19.19078744128716</v>
      </c>
      <c r="N10" s="283">
        <v>8.94668805</v>
      </c>
      <c r="O10" s="283">
        <v>86.81493713652489</v>
      </c>
      <c r="P10" s="276" t="s">
        <v>117</v>
      </c>
      <c r="Q10" s="281"/>
      <c r="R10" s="274"/>
      <c r="S10" s="274"/>
      <c r="T10" s="274"/>
      <c r="U10" s="274"/>
      <c r="V10" s="274"/>
      <c r="W10" s="274"/>
    </row>
    <row r="11" spans="1:23" s="273" customFormat="1" ht="13.5" customHeight="1">
      <c r="A11" s="282"/>
      <c r="B11" s="279" t="s">
        <v>77</v>
      </c>
      <c r="C11" s="283">
        <v>443.1289911406491</v>
      </c>
      <c r="D11" s="283">
        <v>351.779121399633</v>
      </c>
      <c r="E11" s="284">
        <v>221.60713936115002</v>
      </c>
      <c r="F11" s="283">
        <v>93.01921144418</v>
      </c>
      <c r="G11" s="283">
        <v>102.08448250362</v>
      </c>
      <c r="H11" s="283">
        <v>22.877250290459997</v>
      </c>
      <c r="I11" s="283">
        <v>3.6261951228900013</v>
      </c>
      <c r="J11" s="283">
        <v>121.07849716848304</v>
      </c>
      <c r="K11" s="283">
        <v>3.277733332940001</v>
      </c>
      <c r="L11" s="283">
        <v>97.65733630327149</v>
      </c>
      <c r="M11" s="283">
        <v>20.143427532271538</v>
      </c>
      <c r="N11" s="283">
        <v>9.09348487</v>
      </c>
      <c r="O11" s="283">
        <v>91.34986974101604</v>
      </c>
      <c r="P11" s="276" t="s">
        <v>118</v>
      </c>
      <c r="Q11" s="281"/>
      <c r="R11" s="274"/>
      <c r="S11" s="274"/>
      <c r="T11" s="274"/>
      <c r="U11" s="274"/>
      <c r="V11" s="274"/>
      <c r="W11" s="274"/>
    </row>
    <row r="12" spans="1:23" s="273" customFormat="1" ht="13.5" customHeight="1">
      <c r="A12" s="282"/>
      <c r="B12" s="279" t="s">
        <v>78</v>
      </c>
      <c r="C12" s="283">
        <v>446.0376934667621</v>
      </c>
      <c r="D12" s="283">
        <v>349.1609827498</v>
      </c>
      <c r="E12" s="284">
        <v>217.42837571550996</v>
      </c>
      <c r="F12" s="283">
        <v>91.20923214035</v>
      </c>
      <c r="G12" s="283">
        <v>98.42880512751994</v>
      </c>
      <c r="H12" s="283">
        <v>23.724646357820006</v>
      </c>
      <c r="I12" s="283">
        <v>4.065692089820001</v>
      </c>
      <c r="J12" s="283">
        <v>122.59537762429028</v>
      </c>
      <c r="K12" s="283">
        <v>2.8688173962999994</v>
      </c>
      <c r="L12" s="283">
        <v>99.01454274554604</v>
      </c>
      <c r="M12" s="283">
        <v>20.712017482444235</v>
      </c>
      <c r="N12" s="283">
        <v>9.13722941</v>
      </c>
      <c r="O12" s="283">
        <v>96.87671071696187</v>
      </c>
      <c r="P12" s="276" t="s">
        <v>119</v>
      </c>
      <c r="Q12" s="281"/>
      <c r="R12" s="274"/>
      <c r="S12" s="274"/>
      <c r="T12" s="274"/>
      <c r="U12" s="274"/>
      <c r="V12" s="274"/>
      <c r="W12" s="274"/>
    </row>
    <row r="13" spans="1:23" s="273" customFormat="1" ht="13.5" customHeight="1">
      <c r="A13" s="282"/>
      <c r="B13" s="279" t="s">
        <v>79</v>
      </c>
      <c r="C13" s="283">
        <v>446.9030898665484</v>
      </c>
      <c r="D13" s="283">
        <v>348.4277701053808</v>
      </c>
      <c r="E13" s="284">
        <v>214.60665431394003</v>
      </c>
      <c r="F13" s="283">
        <v>88.75809223229999</v>
      </c>
      <c r="G13" s="283">
        <v>97.52258964060003</v>
      </c>
      <c r="H13" s="283">
        <v>24.157114483070007</v>
      </c>
      <c r="I13" s="283">
        <v>4.16885795797</v>
      </c>
      <c r="J13" s="283">
        <v>124.68960805144071</v>
      </c>
      <c r="K13" s="283">
        <v>2.8628686092737</v>
      </c>
      <c r="L13" s="283">
        <v>100.14096880811944</v>
      </c>
      <c r="M13" s="283">
        <v>21.68577063404757</v>
      </c>
      <c r="N13" s="283">
        <v>9.131507740000002</v>
      </c>
      <c r="O13" s="283">
        <v>98.47531976116758</v>
      </c>
      <c r="P13" s="276" t="s">
        <v>188</v>
      </c>
      <c r="Q13" s="281"/>
      <c r="R13" s="274"/>
      <c r="S13" s="274"/>
      <c r="T13" s="274"/>
      <c r="U13" s="274"/>
      <c r="V13" s="274"/>
      <c r="W13" s="274"/>
    </row>
    <row r="14" spans="1:23" s="273" customFormat="1" ht="13.5" customHeight="1">
      <c r="A14" s="282"/>
      <c r="B14" s="279" t="s">
        <v>80</v>
      </c>
      <c r="C14" s="283">
        <v>442.40380721308077</v>
      </c>
      <c r="D14" s="283">
        <v>347.1575460530071</v>
      </c>
      <c r="E14" s="284">
        <v>212.53235801293</v>
      </c>
      <c r="F14" s="283">
        <v>87.95704382489</v>
      </c>
      <c r="G14" s="283">
        <v>96.04900223931999</v>
      </c>
      <c r="H14" s="283">
        <v>24.715423101440006</v>
      </c>
      <c r="I14" s="283">
        <v>3.81088884728</v>
      </c>
      <c r="J14" s="283">
        <v>124.88197479007708</v>
      </c>
      <c r="K14" s="283">
        <v>2.586061376570001</v>
      </c>
      <c r="L14" s="283">
        <v>100.29936475582242</v>
      </c>
      <c r="M14" s="283">
        <v>21.99654865768466</v>
      </c>
      <c r="N14" s="283">
        <v>9.743213249999998</v>
      </c>
      <c r="O14" s="283">
        <v>95.24626116007371</v>
      </c>
      <c r="P14" s="276" t="s">
        <v>120</v>
      </c>
      <c r="Q14" s="281"/>
      <c r="R14" s="274"/>
      <c r="S14" s="274"/>
      <c r="T14" s="274"/>
      <c r="U14" s="274"/>
      <c r="V14" s="274"/>
      <c r="W14" s="274"/>
    </row>
    <row r="15" spans="1:23" s="273" customFormat="1" ht="13.5" customHeight="1">
      <c r="A15" s="282"/>
      <c r="B15" s="279" t="s">
        <v>81</v>
      </c>
      <c r="C15" s="283">
        <v>437.97709508147386</v>
      </c>
      <c r="D15" s="283">
        <v>349.070095513221</v>
      </c>
      <c r="E15" s="284">
        <v>215.18174572471005</v>
      </c>
      <c r="F15" s="283">
        <v>88.25896612540001</v>
      </c>
      <c r="G15" s="283">
        <v>98.99028787764003</v>
      </c>
      <c r="H15" s="283">
        <v>24.203891863640003</v>
      </c>
      <c r="I15" s="283">
        <v>3.7285998580300004</v>
      </c>
      <c r="J15" s="283">
        <v>124.903444478511</v>
      </c>
      <c r="K15" s="283">
        <v>2.5658268966099995</v>
      </c>
      <c r="L15" s="283">
        <v>100.65021697438675</v>
      </c>
      <c r="M15" s="283">
        <v>21.687400607514245</v>
      </c>
      <c r="N15" s="283">
        <v>8.984905309999998</v>
      </c>
      <c r="O15" s="283">
        <v>88.90699956825284</v>
      </c>
      <c r="P15" s="276" t="s">
        <v>121</v>
      </c>
      <c r="Q15" s="281"/>
      <c r="R15" s="274"/>
      <c r="S15" s="274"/>
      <c r="T15" s="274"/>
      <c r="U15" s="274"/>
      <c r="V15" s="274"/>
      <c r="W15" s="274"/>
    </row>
    <row r="16" spans="1:23" s="273" customFormat="1" ht="13.5" customHeight="1">
      <c r="A16" s="282"/>
      <c r="B16" s="279" t="s">
        <v>82</v>
      </c>
      <c r="C16" s="283">
        <v>445.378957603772</v>
      </c>
      <c r="D16" s="283">
        <v>351.0235118772976</v>
      </c>
      <c r="E16" s="284">
        <v>214.98240443870006</v>
      </c>
      <c r="F16" s="283">
        <v>89.08241510336002</v>
      </c>
      <c r="G16" s="283">
        <v>96.76105718197003</v>
      </c>
      <c r="H16" s="283">
        <v>25.25633697513</v>
      </c>
      <c r="I16" s="283">
        <v>3.8825951782399994</v>
      </c>
      <c r="J16" s="283">
        <v>126.88629262859757</v>
      </c>
      <c r="K16" s="283">
        <v>2.5873468611900003</v>
      </c>
      <c r="L16" s="283">
        <v>102.31476411583874</v>
      </c>
      <c r="M16" s="283">
        <v>21.98418165156884</v>
      </c>
      <c r="N16" s="283">
        <v>9.154814809999998</v>
      </c>
      <c r="O16" s="283">
        <v>94.35544572647439</v>
      </c>
      <c r="P16" s="276" t="s">
        <v>122</v>
      </c>
      <c r="Q16" s="281"/>
      <c r="R16" s="274"/>
      <c r="S16" s="274"/>
      <c r="T16" s="274"/>
      <c r="U16" s="274"/>
      <c r="V16" s="274"/>
      <c r="W16" s="274"/>
    </row>
    <row r="17" spans="1:23" s="273" customFormat="1" ht="13.5" customHeight="1">
      <c r="A17" s="282"/>
      <c r="B17" s="279" t="s">
        <v>83</v>
      </c>
      <c r="C17" s="283">
        <v>457.30172841039865</v>
      </c>
      <c r="D17" s="283">
        <v>358.62159658039013</v>
      </c>
      <c r="E17" s="284">
        <v>218.20364231155997</v>
      </c>
      <c r="F17" s="283">
        <v>89.25318837438</v>
      </c>
      <c r="G17" s="283">
        <v>100.30795833584</v>
      </c>
      <c r="H17" s="283">
        <v>24.85085090331999</v>
      </c>
      <c r="I17" s="283">
        <v>3.79164469802</v>
      </c>
      <c r="J17" s="283">
        <v>131.11881800883015</v>
      </c>
      <c r="K17" s="283">
        <v>1.9223056962399998</v>
      </c>
      <c r="L17" s="283">
        <v>106.63603683631035</v>
      </c>
      <c r="M17" s="283">
        <v>22.56047547627979</v>
      </c>
      <c r="N17" s="283">
        <v>9.299136260000001</v>
      </c>
      <c r="O17" s="283">
        <v>98.6801318300085</v>
      </c>
      <c r="P17" s="276" t="s">
        <v>123</v>
      </c>
      <c r="Q17" s="281"/>
      <c r="R17" s="274"/>
      <c r="S17" s="274"/>
      <c r="T17" s="274"/>
      <c r="U17" s="274"/>
      <c r="V17" s="274"/>
      <c r="W17" s="274"/>
    </row>
    <row r="18" spans="1:23" s="273" customFormat="1" ht="13.5" customHeight="1">
      <c r="A18" s="282"/>
      <c r="B18" s="279" t="s">
        <v>84</v>
      </c>
      <c r="C18" s="283">
        <v>460.9588388073922</v>
      </c>
      <c r="D18" s="283">
        <v>360.4277558837279</v>
      </c>
      <c r="E18" s="284">
        <v>217.82916964514004</v>
      </c>
      <c r="F18" s="283">
        <v>87.60683214089</v>
      </c>
      <c r="G18" s="283">
        <v>101.60018458091004</v>
      </c>
      <c r="H18" s="283">
        <v>24.630192229929996</v>
      </c>
      <c r="I18" s="283">
        <v>3.9919606934099994</v>
      </c>
      <c r="J18" s="283">
        <v>133.36781937858785</v>
      </c>
      <c r="K18" s="283">
        <v>1.97334391795</v>
      </c>
      <c r="L18" s="283">
        <v>107.71559473352028</v>
      </c>
      <c r="M18" s="283">
        <v>23.678880727117562</v>
      </c>
      <c r="N18" s="283">
        <v>9.23076686</v>
      </c>
      <c r="O18" s="283">
        <v>100.53108292366431</v>
      </c>
      <c r="P18" s="276" t="s">
        <v>124</v>
      </c>
      <c r="Q18" s="281"/>
      <c r="R18" s="274"/>
      <c r="S18" s="274"/>
      <c r="T18" s="274"/>
      <c r="U18" s="274"/>
      <c r="V18" s="274"/>
      <c r="W18" s="274"/>
    </row>
    <row r="19" spans="1:23" s="273" customFormat="1" ht="13.5" customHeight="1">
      <c r="A19" s="282"/>
      <c r="B19" s="279"/>
      <c r="C19" s="283"/>
      <c r="D19" s="283"/>
      <c r="E19" s="284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76"/>
      <c r="Q19" s="281"/>
      <c r="R19" s="274"/>
      <c r="S19" s="274"/>
      <c r="T19" s="274"/>
      <c r="U19" s="274"/>
      <c r="V19" s="274"/>
      <c r="W19" s="274"/>
    </row>
    <row r="20" spans="1:23" s="273" customFormat="1" ht="13.5" customHeight="1">
      <c r="A20" s="282">
        <v>2015</v>
      </c>
      <c r="B20" s="279" t="s">
        <v>73</v>
      </c>
      <c r="C20" s="283">
        <v>467.93640098366336</v>
      </c>
      <c r="D20" s="283">
        <v>366.9511217822214</v>
      </c>
      <c r="E20" s="284">
        <v>221.83836424410998</v>
      </c>
      <c r="F20" s="283">
        <v>89.01342186145999</v>
      </c>
      <c r="G20" s="283">
        <v>103.53774777579</v>
      </c>
      <c r="H20" s="283">
        <v>25.583374344240006</v>
      </c>
      <c r="I20" s="283">
        <v>3.703820262619999</v>
      </c>
      <c r="J20" s="283">
        <v>135.9963146981114</v>
      </c>
      <c r="K20" s="283">
        <v>1.91187694345</v>
      </c>
      <c r="L20" s="283">
        <v>109.49122761085053</v>
      </c>
      <c r="M20" s="283">
        <v>24.593210143810865</v>
      </c>
      <c r="N20" s="283">
        <v>9.11644284</v>
      </c>
      <c r="O20" s="283">
        <v>100.98527920144198</v>
      </c>
      <c r="P20" s="276" t="s">
        <v>114</v>
      </c>
      <c r="Q20" s="285">
        <v>2015</v>
      </c>
      <c r="R20" s="274"/>
      <c r="S20" s="274"/>
      <c r="T20" s="274"/>
      <c r="U20" s="274"/>
      <c r="V20" s="274"/>
      <c r="W20" s="274"/>
    </row>
    <row r="21" spans="1:23" s="273" customFormat="1" ht="13.5" customHeight="1">
      <c r="A21" s="282"/>
      <c r="B21" s="279" t="s">
        <v>74</v>
      </c>
      <c r="C21" s="283">
        <v>459.93056102745504</v>
      </c>
      <c r="D21" s="283">
        <v>363.9212289614361</v>
      </c>
      <c r="E21" s="284">
        <v>219.12962948425002</v>
      </c>
      <c r="F21" s="283">
        <v>87.88675036655</v>
      </c>
      <c r="G21" s="283">
        <v>101.22549418318002</v>
      </c>
      <c r="H21" s="283">
        <v>26.22296414209</v>
      </c>
      <c r="I21" s="283">
        <v>3.7944207924299995</v>
      </c>
      <c r="J21" s="283">
        <v>135.5813833571861</v>
      </c>
      <c r="K21" s="283">
        <v>1.8762048889999998</v>
      </c>
      <c r="L21" s="283">
        <v>108.86439587774805</v>
      </c>
      <c r="M21" s="283">
        <v>24.840782590438053</v>
      </c>
      <c r="N21" s="283">
        <v>9.21021612</v>
      </c>
      <c r="O21" s="283">
        <v>96.00933206601894</v>
      </c>
      <c r="P21" s="276" t="s">
        <v>115</v>
      </c>
      <c r="Q21" s="281"/>
      <c r="R21" s="274"/>
      <c r="S21" s="274"/>
      <c r="T21" s="274"/>
      <c r="U21" s="274"/>
      <c r="V21" s="274"/>
      <c r="W21" s="274"/>
    </row>
    <row r="22" spans="1:23" s="273" customFormat="1" ht="13.5" customHeight="1">
      <c r="A22" s="282"/>
      <c r="B22" s="279" t="s">
        <v>75</v>
      </c>
      <c r="C22" s="283">
        <v>459.4377725224657</v>
      </c>
      <c r="D22" s="283">
        <v>364.98508321243486</v>
      </c>
      <c r="E22" s="284">
        <v>219.80470257255</v>
      </c>
      <c r="F22" s="283">
        <v>87.30083921245999</v>
      </c>
      <c r="G22" s="283">
        <v>102.73580634384003</v>
      </c>
      <c r="H22" s="283">
        <v>26.04052959201</v>
      </c>
      <c r="I22" s="283">
        <v>3.7275274242400016</v>
      </c>
      <c r="J22" s="283">
        <v>135.74785838988487</v>
      </c>
      <c r="K22" s="283">
        <v>1.6102816353199996</v>
      </c>
      <c r="L22" s="283">
        <v>109.54393461186626</v>
      </c>
      <c r="M22" s="283">
        <v>24.593642142698606</v>
      </c>
      <c r="N22" s="283">
        <v>9.43252225</v>
      </c>
      <c r="O22" s="283">
        <v>94.45268931003086</v>
      </c>
      <c r="P22" s="276" t="s">
        <v>116</v>
      </c>
      <c r="Q22" s="281"/>
      <c r="R22" s="274"/>
      <c r="S22" s="274"/>
      <c r="T22" s="274"/>
      <c r="U22" s="274"/>
      <c r="V22" s="274"/>
      <c r="W22" s="274"/>
    </row>
    <row r="23" spans="1:23" s="273" customFormat="1" ht="13.5" customHeight="1">
      <c r="A23" s="282"/>
      <c r="B23" s="279" t="s">
        <v>76</v>
      </c>
      <c r="C23" s="283">
        <v>453.03352139622484</v>
      </c>
      <c r="D23" s="283">
        <v>363.14230652197915</v>
      </c>
      <c r="E23" s="284">
        <v>217.485116201</v>
      </c>
      <c r="F23" s="283">
        <v>87.55232793472003</v>
      </c>
      <c r="G23" s="283">
        <v>100.96363412699998</v>
      </c>
      <c r="H23" s="283">
        <v>25.17582053427001</v>
      </c>
      <c r="I23" s="283">
        <v>3.79333360501</v>
      </c>
      <c r="J23" s="283">
        <v>136.04890984097915</v>
      </c>
      <c r="K23" s="283">
        <v>1.69237740178</v>
      </c>
      <c r="L23" s="283">
        <v>109.20951690279495</v>
      </c>
      <c r="M23" s="283">
        <v>25.14701553640422</v>
      </c>
      <c r="N23" s="283">
        <v>9.60828048</v>
      </c>
      <c r="O23" s="283">
        <v>89.89121487424569</v>
      </c>
      <c r="P23" s="276" t="s">
        <v>117</v>
      </c>
      <c r="Q23" s="281"/>
      <c r="R23" s="274"/>
      <c r="S23" s="274"/>
      <c r="T23" s="274"/>
      <c r="U23" s="274"/>
      <c r="V23" s="274"/>
      <c r="W23" s="274"/>
    </row>
    <row r="24" spans="1:23" s="273" customFormat="1" ht="13.5" customHeight="1">
      <c r="A24" s="282"/>
      <c r="B24" s="279" t="s">
        <v>77</v>
      </c>
      <c r="C24" s="283">
        <v>454.68794766581607</v>
      </c>
      <c r="D24" s="283">
        <v>366.40195067455363</v>
      </c>
      <c r="E24" s="284">
        <v>220.69332709682004</v>
      </c>
      <c r="F24" s="283">
        <v>89.57072075413002</v>
      </c>
      <c r="G24" s="283">
        <v>102.63233750767002</v>
      </c>
      <c r="H24" s="283">
        <v>24.725672361279997</v>
      </c>
      <c r="I24" s="283">
        <v>3.764596473739999</v>
      </c>
      <c r="J24" s="283">
        <v>136.8121425377336</v>
      </c>
      <c r="K24" s="283">
        <v>1.67539836845</v>
      </c>
      <c r="L24" s="283">
        <v>109.62030983794344</v>
      </c>
      <c r="M24" s="283">
        <v>25.51643433134014</v>
      </c>
      <c r="N24" s="283">
        <v>8.89648104</v>
      </c>
      <c r="O24" s="283">
        <v>88.28599699126241</v>
      </c>
      <c r="P24" s="276" t="s">
        <v>118</v>
      </c>
      <c r="Q24" s="281"/>
      <c r="R24" s="274"/>
      <c r="S24" s="274"/>
      <c r="T24" s="274"/>
      <c r="U24" s="274"/>
      <c r="V24" s="274"/>
      <c r="W24" s="274"/>
    </row>
    <row r="25" spans="1:23" s="273" customFormat="1" ht="13.5" customHeight="1">
      <c r="A25" s="282"/>
      <c r="B25" s="279" t="s">
        <v>78</v>
      </c>
      <c r="C25" s="283">
        <v>456.5</v>
      </c>
      <c r="D25" s="283">
        <v>369</v>
      </c>
      <c r="E25" s="284">
        <v>221.9</v>
      </c>
      <c r="F25" s="283">
        <v>89.1</v>
      </c>
      <c r="G25" s="283">
        <v>104.5</v>
      </c>
      <c r="H25" s="283">
        <v>24.5</v>
      </c>
      <c r="I25" s="283">
        <v>3.9</v>
      </c>
      <c r="J25" s="283">
        <v>139.1</v>
      </c>
      <c r="K25" s="283">
        <v>1.7</v>
      </c>
      <c r="L25" s="283">
        <v>111.6</v>
      </c>
      <c r="M25" s="283">
        <v>25.8</v>
      </c>
      <c r="N25" s="283">
        <v>8</v>
      </c>
      <c r="O25" s="283">
        <v>87.5</v>
      </c>
      <c r="P25" s="276" t="s">
        <v>119</v>
      </c>
      <c r="Q25" s="281"/>
      <c r="R25" s="274"/>
      <c r="S25" s="274"/>
      <c r="T25" s="274"/>
      <c r="U25" s="274"/>
      <c r="V25" s="274"/>
      <c r="W25" s="274"/>
    </row>
    <row r="26" spans="1:23" s="273" customFormat="1" ht="13.5" customHeight="1">
      <c r="A26" s="282"/>
      <c r="B26" s="279" t="s">
        <v>79</v>
      </c>
      <c r="C26" s="283">
        <v>455.7</v>
      </c>
      <c r="D26" s="283">
        <v>369.6</v>
      </c>
      <c r="E26" s="284">
        <v>220.7</v>
      </c>
      <c r="F26" s="283">
        <v>88.1</v>
      </c>
      <c r="G26" s="283">
        <v>104.7</v>
      </c>
      <c r="H26" s="283">
        <v>24</v>
      </c>
      <c r="I26" s="283">
        <v>4</v>
      </c>
      <c r="J26" s="283">
        <v>140.6</v>
      </c>
      <c r="K26" s="283">
        <v>1.5</v>
      </c>
      <c r="L26" s="283">
        <v>112.1</v>
      </c>
      <c r="M26" s="283">
        <v>27</v>
      </c>
      <c r="N26" s="283">
        <v>8.2</v>
      </c>
      <c r="O26" s="283">
        <v>86.1</v>
      </c>
      <c r="P26" s="276" t="s">
        <v>188</v>
      </c>
      <c r="Q26" s="281"/>
      <c r="R26" s="274"/>
      <c r="S26" s="274"/>
      <c r="T26" s="274"/>
      <c r="U26" s="274"/>
      <c r="V26" s="274"/>
      <c r="W26" s="274"/>
    </row>
    <row r="27" spans="1:23" s="273" customFormat="1" ht="13.5" customHeight="1">
      <c r="A27" s="282"/>
      <c r="B27" s="279" t="s">
        <v>80</v>
      </c>
      <c r="C27" s="283">
        <v>450</v>
      </c>
      <c r="D27" s="283">
        <v>365.9</v>
      </c>
      <c r="E27" s="284">
        <v>217.2</v>
      </c>
      <c r="F27" s="283">
        <v>86.6</v>
      </c>
      <c r="G27" s="283">
        <v>103.8</v>
      </c>
      <c r="H27" s="283">
        <v>23</v>
      </c>
      <c r="I27" s="283">
        <v>3.8</v>
      </c>
      <c r="J27" s="283">
        <v>140.3</v>
      </c>
      <c r="K27" s="283">
        <v>1.4</v>
      </c>
      <c r="L27" s="283">
        <v>111.7</v>
      </c>
      <c r="M27" s="283">
        <v>27.1</v>
      </c>
      <c r="N27" s="283">
        <v>8.4</v>
      </c>
      <c r="O27" s="283">
        <v>84.1</v>
      </c>
      <c r="P27" s="276" t="s">
        <v>120</v>
      </c>
      <c r="Q27" s="281"/>
      <c r="R27" s="274"/>
      <c r="S27" s="274"/>
      <c r="T27" s="274"/>
      <c r="U27" s="274"/>
      <c r="V27" s="274"/>
      <c r="W27" s="274"/>
    </row>
    <row r="28" spans="1:23" s="273" customFormat="1" ht="13.5" customHeight="1">
      <c r="A28" s="282"/>
      <c r="B28" s="279" t="s">
        <v>81</v>
      </c>
      <c r="C28" s="283">
        <v>445.5</v>
      </c>
      <c r="D28" s="283">
        <v>364.4</v>
      </c>
      <c r="E28" s="284">
        <v>215.6</v>
      </c>
      <c r="F28" s="283">
        <v>84.9</v>
      </c>
      <c r="G28" s="283">
        <v>102.9</v>
      </c>
      <c r="H28" s="283">
        <v>23.9</v>
      </c>
      <c r="I28" s="283">
        <v>3.9</v>
      </c>
      <c r="J28" s="283">
        <v>140.2</v>
      </c>
      <c r="K28" s="283">
        <v>1.6</v>
      </c>
      <c r="L28" s="283">
        <v>111.2</v>
      </c>
      <c r="M28" s="283">
        <v>27.4</v>
      </c>
      <c r="N28" s="283">
        <v>8.5</v>
      </c>
      <c r="O28" s="283">
        <v>81.1</v>
      </c>
      <c r="P28" s="276" t="s">
        <v>121</v>
      </c>
      <c r="Q28" s="281"/>
      <c r="R28" s="274"/>
      <c r="S28" s="274"/>
      <c r="T28" s="274"/>
      <c r="U28" s="274"/>
      <c r="V28" s="274"/>
      <c r="W28" s="274"/>
    </row>
    <row r="29" spans="1:23" s="273" customFormat="1" ht="13.5" customHeight="1">
      <c r="A29" s="282"/>
      <c r="B29" s="279" t="s">
        <v>82</v>
      </c>
      <c r="C29" s="283">
        <v>457.39494433916235</v>
      </c>
      <c r="D29" s="283">
        <v>373.69806880898716</v>
      </c>
      <c r="E29" s="284">
        <v>221.1100049288999</v>
      </c>
      <c r="F29" s="283">
        <v>85.44129569522997</v>
      </c>
      <c r="G29" s="283">
        <v>106.91249579753996</v>
      </c>
      <c r="H29" s="283">
        <v>24.937985103090003</v>
      </c>
      <c r="I29" s="283">
        <v>3.8182283330400004</v>
      </c>
      <c r="J29" s="283">
        <v>143.61017295008725</v>
      </c>
      <c r="K29" s="283">
        <v>1.6409362701100003</v>
      </c>
      <c r="L29" s="283">
        <v>114.67144349841763</v>
      </c>
      <c r="M29" s="283">
        <v>27.297793181559616</v>
      </c>
      <c r="N29" s="283">
        <v>8.977890930000001</v>
      </c>
      <c r="O29" s="283">
        <v>83.69687553017519</v>
      </c>
      <c r="P29" s="276" t="s">
        <v>122</v>
      </c>
      <c r="Q29" s="281"/>
      <c r="R29" s="274"/>
      <c r="S29" s="274"/>
      <c r="T29" s="274"/>
      <c r="U29" s="274"/>
      <c r="V29" s="274"/>
      <c r="W29" s="274"/>
    </row>
    <row r="30" spans="1:23" s="273" customFormat="1" ht="13.5" customHeight="1">
      <c r="A30" s="282"/>
      <c r="B30" s="279" t="s">
        <v>83</v>
      </c>
      <c r="C30" s="283">
        <v>457.5219315270115</v>
      </c>
      <c r="D30" s="283">
        <v>375.50868578655786</v>
      </c>
      <c r="E30" s="284">
        <v>222.34292531366998</v>
      </c>
      <c r="F30" s="283">
        <v>85.61333635893</v>
      </c>
      <c r="G30" s="283">
        <v>106.89781308170001</v>
      </c>
      <c r="H30" s="283">
        <v>25.89477753314</v>
      </c>
      <c r="I30" s="283">
        <v>3.9369983399</v>
      </c>
      <c r="J30" s="283">
        <v>144.22133865288788</v>
      </c>
      <c r="K30" s="283">
        <v>1.61169864409</v>
      </c>
      <c r="L30" s="283">
        <v>114.86585890679149</v>
      </c>
      <c r="M30" s="283">
        <v>27.743781102006388</v>
      </c>
      <c r="N30" s="283">
        <v>8.944421819999999</v>
      </c>
      <c r="O30" s="283">
        <v>82.01324574045364</v>
      </c>
      <c r="P30" s="276" t="s">
        <v>123</v>
      </c>
      <c r="Q30" s="281"/>
      <c r="R30" s="274"/>
      <c r="S30" s="274"/>
      <c r="T30" s="274"/>
      <c r="U30" s="274"/>
      <c r="V30" s="274"/>
      <c r="W30" s="274"/>
    </row>
    <row r="31" spans="1:23" s="273" customFormat="1" ht="13.5" customHeight="1">
      <c r="A31" s="282"/>
      <c r="B31" s="279" t="s">
        <v>84</v>
      </c>
      <c r="C31" s="283">
        <v>458.3609058416153</v>
      </c>
      <c r="D31" s="283">
        <v>378.801260320527</v>
      </c>
      <c r="E31" s="284">
        <v>224.30447728154002</v>
      </c>
      <c r="F31" s="283">
        <v>85.64338872022</v>
      </c>
      <c r="G31" s="283">
        <v>108.866080412</v>
      </c>
      <c r="H31" s="283">
        <v>25.705967657</v>
      </c>
      <c r="I31" s="283">
        <v>4.08904049232</v>
      </c>
      <c r="J31" s="283">
        <v>145.57170348898694</v>
      </c>
      <c r="K31" s="283">
        <v>1.5039182348599995</v>
      </c>
      <c r="L31" s="283">
        <v>115.91822393920671</v>
      </c>
      <c r="M31" s="283">
        <v>28.149561314920245</v>
      </c>
      <c r="N31" s="283">
        <v>8.925079549999998</v>
      </c>
      <c r="O31" s="283">
        <v>79.55964552108834</v>
      </c>
      <c r="P31" s="276" t="s">
        <v>124</v>
      </c>
      <c r="Q31" s="281"/>
      <c r="R31" s="274"/>
      <c r="S31" s="274"/>
      <c r="T31" s="274"/>
      <c r="U31" s="274"/>
      <c r="V31" s="274"/>
      <c r="W31" s="274"/>
    </row>
    <row r="32" spans="1:23" s="273" customFormat="1" ht="13.5" customHeight="1">
      <c r="A32" s="282"/>
      <c r="B32" s="279"/>
      <c r="C32" s="283"/>
      <c r="D32" s="283"/>
      <c r="E32" s="284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76"/>
      <c r="Q32" s="281"/>
      <c r="R32" s="274"/>
      <c r="S32" s="274"/>
      <c r="T32" s="274"/>
      <c r="U32" s="274"/>
      <c r="V32" s="274"/>
      <c r="W32" s="274"/>
    </row>
    <row r="33" spans="1:23" s="273" customFormat="1" ht="13.5" customHeight="1">
      <c r="A33" s="282">
        <v>2016</v>
      </c>
      <c r="B33" s="279" t="s">
        <v>73</v>
      </c>
      <c r="C33" s="283">
        <v>459.26642594008547</v>
      </c>
      <c r="D33" s="283">
        <v>379.8134802637535</v>
      </c>
      <c r="E33" s="284">
        <v>226.23310313861</v>
      </c>
      <c r="F33" s="283">
        <v>86.71447114075</v>
      </c>
      <c r="G33" s="283">
        <v>108.99985464921001</v>
      </c>
      <c r="H33" s="283">
        <v>26.474209384480005</v>
      </c>
      <c r="I33" s="283">
        <v>4.04456796417</v>
      </c>
      <c r="J33" s="283">
        <v>145.73986446514348</v>
      </c>
      <c r="K33" s="283">
        <v>1.49309013497</v>
      </c>
      <c r="L33" s="283">
        <v>116.65839464845472</v>
      </c>
      <c r="M33" s="283">
        <v>27.588379681718763</v>
      </c>
      <c r="N33" s="283">
        <v>7.840512660000001</v>
      </c>
      <c r="O33" s="283">
        <v>79.452945676332</v>
      </c>
      <c r="P33" s="276" t="s">
        <v>114</v>
      </c>
      <c r="Q33" s="285">
        <v>2016</v>
      </c>
      <c r="R33" s="274"/>
      <c r="S33" s="274"/>
      <c r="T33" s="274"/>
      <c r="U33" s="274"/>
      <c r="V33" s="274"/>
      <c r="W33" s="274"/>
    </row>
    <row r="34" spans="1:23" s="273" customFormat="1" ht="13.5" customHeight="1">
      <c r="A34" s="282"/>
      <c r="B34" s="279" t="s">
        <v>74</v>
      </c>
      <c r="C34" s="283">
        <v>462.62525273444385</v>
      </c>
      <c r="D34" s="283">
        <v>380.585039823269</v>
      </c>
      <c r="E34" s="284">
        <v>227.67789643523002</v>
      </c>
      <c r="F34" s="283">
        <v>88.81045878183</v>
      </c>
      <c r="G34" s="283">
        <v>108.75351750540003</v>
      </c>
      <c r="H34" s="283">
        <v>26.00057497303</v>
      </c>
      <c r="I34" s="283">
        <v>4.113345174970001</v>
      </c>
      <c r="J34" s="283">
        <v>146.05910502803903</v>
      </c>
      <c r="K34" s="283">
        <v>1.4010895530599996</v>
      </c>
      <c r="L34" s="283">
        <v>117.64463280376536</v>
      </c>
      <c r="M34" s="283">
        <v>27.013382671213677</v>
      </c>
      <c r="N34" s="283">
        <v>6.848038359999999</v>
      </c>
      <c r="O34" s="283">
        <v>82.04021291117479</v>
      </c>
      <c r="P34" s="276" t="s">
        <v>115</v>
      </c>
      <c r="Q34" s="281"/>
      <c r="R34" s="274"/>
      <c r="S34" s="274"/>
      <c r="T34" s="274"/>
      <c r="U34" s="274"/>
      <c r="V34" s="274"/>
      <c r="W34" s="274"/>
    </row>
    <row r="35" spans="1:23" s="273" customFormat="1" ht="13.5" customHeight="1">
      <c r="A35" s="282"/>
      <c r="B35" s="279" t="s">
        <v>75</v>
      </c>
      <c r="C35" s="283">
        <v>474.88761912559323</v>
      </c>
      <c r="D35" s="283">
        <v>388.587631835304</v>
      </c>
      <c r="E35" s="284">
        <v>230.74588990507002</v>
      </c>
      <c r="F35" s="283">
        <v>89.96356334129</v>
      </c>
      <c r="G35" s="283">
        <v>88.09423950851999</v>
      </c>
      <c r="H35" s="283">
        <v>48.66760903107001</v>
      </c>
      <c r="I35" s="283">
        <v>4.02047802419</v>
      </c>
      <c r="J35" s="283">
        <v>150.584233020234</v>
      </c>
      <c r="K35" s="283">
        <v>1.43442350104</v>
      </c>
      <c r="L35" s="283">
        <v>120.83992253869219</v>
      </c>
      <c r="M35" s="283">
        <v>28.309886980501805</v>
      </c>
      <c r="N35" s="283">
        <v>7.257508909999999</v>
      </c>
      <c r="O35" s="283">
        <v>86.29998729028922</v>
      </c>
      <c r="P35" s="276" t="s">
        <v>116</v>
      </c>
      <c r="Q35" s="281"/>
      <c r="R35" s="274"/>
      <c r="S35" s="274"/>
      <c r="T35" s="274"/>
      <c r="U35" s="274"/>
      <c r="V35" s="274"/>
      <c r="W35" s="274"/>
    </row>
    <row r="36" spans="1:23" s="273" customFormat="1" ht="13.5" customHeight="1">
      <c r="A36" s="282"/>
      <c r="B36" s="279" t="s">
        <v>76</v>
      </c>
      <c r="C36" s="283">
        <v>485.0107051117178</v>
      </c>
      <c r="D36" s="283">
        <v>393.7343594157378</v>
      </c>
      <c r="E36" s="284">
        <v>230.40173875437</v>
      </c>
      <c r="F36" s="283">
        <v>91.00565314336998</v>
      </c>
      <c r="G36" s="283">
        <v>87.09554948418</v>
      </c>
      <c r="H36" s="283">
        <v>48.19904917389002</v>
      </c>
      <c r="I36" s="283">
        <v>4.10148695293</v>
      </c>
      <c r="J36" s="283">
        <v>155.6077979013678</v>
      </c>
      <c r="K36" s="283">
        <v>1.35113348673</v>
      </c>
      <c r="L36" s="283">
        <v>123.89409803388521</v>
      </c>
      <c r="M36" s="283">
        <v>30.362566380752575</v>
      </c>
      <c r="N36" s="283">
        <v>7.7248227599999995</v>
      </c>
      <c r="O36" s="283">
        <v>91.27634569598</v>
      </c>
      <c r="P36" s="276" t="s">
        <v>117</v>
      </c>
      <c r="Q36" s="281"/>
      <c r="R36" s="274"/>
      <c r="S36" s="274"/>
      <c r="T36" s="274"/>
      <c r="U36" s="274"/>
      <c r="V36" s="274"/>
      <c r="W36" s="274"/>
    </row>
    <row r="37" spans="1:23" s="273" customFormat="1" ht="13.5" customHeight="1">
      <c r="A37" s="282"/>
      <c r="B37" s="279" t="s">
        <v>77</v>
      </c>
      <c r="C37" s="283">
        <v>481.66366479284204</v>
      </c>
      <c r="D37" s="283">
        <v>391.2098322361777</v>
      </c>
      <c r="E37" s="284">
        <v>227.06969676658002</v>
      </c>
      <c r="F37" s="283">
        <v>88.46909034669004</v>
      </c>
      <c r="G37" s="283">
        <v>87.62215925074</v>
      </c>
      <c r="H37" s="283">
        <v>46.98396430810998</v>
      </c>
      <c r="I37" s="283">
        <v>3.99448286104</v>
      </c>
      <c r="J37" s="283">
        <v>155.84911219959767</v>
      </c>
      <c r="K37" s="283">
        <v>1.36328190566</v>
      </c>
      <c r="L37" s="283">
        <v>123.3757452211333</v>
      </c>
      <c r="M37" s="283">
        <v>31.110085072804374</v>
      </c>
      <c r="N37" s="283">
        <v>8.29102327</v>
      </c>
      <c r="O37" s="283">
        <v>90.45383255666437</v>
      </c>
      <c r="P37" s="276" t="s">
        <v>118</v>
      </c>
      <c r="Q37" s="281"/>
      <c r="R37" s="274"/>
      <c r="S37" s="274"/>
      <c r="T37" s="274"/>
      <c r="U37" s="274"/>
      <c r="V37" s="274"/>
      <c r="W37" s="274"/>
    </row>
    <row r="38" spans="1:23" s="273" customFormat="1" ht="13.5" customHeight="1">
      <c r="A38" s="282"/>
      <c r="B38" s="279" t="s">
        <v>78</v>
      </c>
      <c r="C38" s="283">
        <v>490.73766429189703</v>
      </c>
      <c r="D38" s="283">
        <v>399.99076555655984</v>
      </c>
      <c r="E38" s="284">
        <v>230.44141835371994</v>
      </c>
      <c r="F38" s="283">
        <v>89.55732769829999</v>
      </c>
      <c r="G38" s="283">
        <v>88.27714338321998</v>
      </c>
      <c r="H38" s="283">
        <v>48.09290492728999</v>
      </c>
      <c r="I38" s="283">
        <v>4.514042344909999</v>
      </c>
      <c r="J38" s="283">
        <v>160.3412712028399</v>
      </c>
      <c r="K38" s="283">
        <v>1.2922608336</v>
      </c>
      <c r="L38" s="283">
        <v>126.76190179332089</v>
      </c>
      <c r="M38" s="283">
        <v>32.28710857591902</v>
      </c>
      <c r="N38" s="283">
        <v>9.208076</v>
      </c>
      <c r="O38" s="283">
        <v>90.74689873533721</v>
      </c>
      <c r="P38" s="276" t="s">
        <v>119</v>
      </c>
      <c r="Q38" s="281"/>
      <c r="R38" s="274"/>
      <c r="S38" s="274"/>
      <c r="T38" s="274"/>
      <c r="U38" s="274"/>
      <c r="V38" s="274"/>
      <c r="W38" s="274"/>
    </row>
    <row r="39" spans="1:23" s="273" customFormat="1" ht="13.5" customHeight="1">
      <c r="A39" s="282"/>
      <c r="B39" s="279" t="s">
        <v>79</v>
      </c>
      <c r="C39" s="283">
        <v>491.71445624537364</v>
      </c>
      <c r="D39" s="283">
        <v>398.7222023902252</v>
      </c>
      <c r="E39" s="284">
        <v>229.29048689648</v>
      </c>
      <c r="F39" s="283">
        <v>90.78413249699001</v>
      </c>
      <c r="G39" s="283">
        <v>86.80186267481</v>
      </c>
      <c r="H39" s="283">
        <v>47.792422189359996</v>
      </c>
      <c r="I39" s="283">
        <v>3.9120695353199997</v>
      </c>
      <c r="J39" s="283">
        <v>159.7332397237452</v>
      </c>
      <c r="K39" s="283">
        <v>1.13972267493</v>
      </c>
      <c r="L39" s="283">
        <v>126.03659549605591</v>
      </c>
      <c r="M39" s="283">
        <v>32.556921552759306</v>
      </c>
      <c r="N39" s="283">
        <v>9.69847577</v>
      </c>
      <c r="O39" s="283">
        <v>92.9922538551484</v>
      </c>
      <c r="P39" s="276" t="s">
        <v>188</v>
      </c>
      <c r="Q39" s="281"/>
      <c r="R39" s="274"/>
      <c r="S39" s="274"/>
      <c r="T39" s="274"/>
      <c r="U39" s="274"/>
      <c r="V39" s="274"/>
      <c r="W39" s="274"/>
    </row>
    <row r="40" spans="1:23" s="273" customFormat="1" ht="13.5" customHeight="1">
      <c r="A40" s="282"/>
      <c r="B40" s="279" t="s">
        <v>80</v>
      </c>
      <c r="C40" s="283">
        <v>495.5081564616426</v>
      </c>
      <c r="D40" s="283">
        <v>398.8536565311158</v>
      </c>
      <c r="E40" s="284">
        <v>228.44681731479</v>
      </c>
      <c r="F40" s="283">
        <v>91.23323134853997</v>
      </c>
      <c r="G40" s="283">
        <v>85.5837264702</v>
      </c>
      <c r="H40" s="283">
        <v>47.81039501939999</v>
      </c>
      <c r="I40" s="283">
        <v>3.8194644766500003</v>
      </c>
      <c r="J40" s="283">
        <v>159.9052434663258</v>
      </c>
      <c r="K40" s="283">
        <v>1.03072095975</v>
      </c>
      <c r="L40" s="283">
        <v>126.80106932668572</v>
      </c>
      <c r="M40" s="283">
        <v>32.07345317989009</v>
      </c>
      <c r="N40" s="283">
        <v>10.50159575</v>
      </c>
      <c r="O40" s="283">
        <v>96.6544999305268</v>
      </c>
      <c r="P40" s="276" t="s">
        <v>120</v>
      </c>
      <c r="Q40" s="281"/>
      <c r="R40" s="274"/>
      <c r="S40" s="274"/>
      <c r="T40" s="274"/>
      <c r="U40" s="274"/>
      <c r="V40" s="274"/>
      <c r="W40" s="274"/>
    </row>
    <row r="41" spans="1:23" s="273" customFormat="1" ht="13.5" customHeight="1">
      <c r="A41" s="282"/>
      <c r="B41" s="279" t="s">
        <v>81</v>
      </c>
      <c r="C41" s="283">
        <v>503.1857793663511</v>
      </c>
      <c r="D41" s="283">
        <v>404.9066476298111</v>
      </c>
      <c r="E41" s="284">
        <v>231.80986543519</v>
      </c>
      <c r="F41" s="283">
        <v>91.79508159496999</v>
      </c>
      <c r="G41" s="283">
        <v>84.95826965747</v>
      </c>
      <c r="H41" s="283">
        <v>50.92970054324</v>
      </c>
      <c r="I41" s="283">
        <v>4.126813639510001</v>
      </c>
      <c r="J41" s="283">
        <v>161.93973482696785</v>
      </c>
      <c r="K41" s="283">
        <v>1.0004504050499998</v>
      </c>
      <c r="L41" s="283">
        <v>128.9833221631621</v>
      </c>
      <c r="M41" s="283">
        <v>31.955962258755772</v>
      </c>
      <c r="N41" s="283">
        <v>11.157047367653249</v>
      </c>
      <c r="O41" s="283">
        <v>98.27913173654</v>
      </c>
      <c r="P41" s="276" t="s">
        <v>121</v>
      </c>
      <c r="Q41" s="281"/>
      <c r="R41" s="274"/>
      <c r="S41" s="274"/>
      <c r="T41" s="274"/>
      <c r="U41" s="274"/>
      <c r="V41" s="274"/>
      <c r="W41" s="274"/>
    </row>
    <row r="42" spans="1:23" s="273" customFormat="1" ht="13.5" customHeight="1">
      <c r="A42" s="282"/>
      <c r="B42" s="279" t="s">
        <v>82</v>
      </c>
      <c r="C42" s="283">
        <v>502.41489693485966</v>
      </c>
      <c r="D42" s="283">
        <v>407.9680866700921</v>
      </c>
      <c r="E42" s="284">
        <v>232.83733538228995</v>
      </c>
      <c r="F42" s="283">
        <v>91.44168819278997</v>
      </c>
      <c r="G42" s="283">
        <v>85.82063393278996</v>
      </c>
      <c r="H42" s="283">
        <v>51.13587444043001</v>
      </c>
      <c r="I42" s="283">
        <v>4.439138816280001</v>
      </c>
      <c r="J42" s="283">
        <v>162.9695466478021</v>
      </c>
      <c r="K42" s="283">
        <v>1.0058826603799997</v>
      </c>
      <c r="L42" s="283">
        <v>129.11015043048548</v>
      </c>
      <c r="M42" s="283">
        <v>32.85351355693664</v>
      </c>
      <c r="N42" s="283">
        <v>12.16120464</v>
      </c>
      <c r="O42" s="283">
        <v>94.44681026476759</v>
      </c>
      <c r="P42" s="276" t="s">
        <v>122</v>
      </c>
      <c r="Q42" s="281"/>
      <c r="R42" s="274"/>
      <c r="S42" s="274"/>
      <c r="T42" s="274"/>
      <c r="U42" s="274"/>
      <c r="V42" s="274"/>
      <c r="W42" s="274"/>
    </row>
    <row r="43" spans="1:23" s="273" customFormat="1" ht="13.5" customHeight="1">
      <c r="A43" s="282"/>
      <c r="B43" s="279" t="s">
        <v>83</v>
      </c>
      <c r="C43" s="283">
        <v>492.20799549251893</v>
      </c>
      <c r="D43" s="283">
        <v>408.7879499736781</v>
      </c>
      <c r="E43" s="284">
        <v>237.18940826822003</v>
      </c>
      <c r="F43" s="283">
        <v>91.64079566852001</v>
      </c>
      <c r="G43" s="283">
        <v>90.03206759368003</v>
      </c>
      <c r="H43" s="283">
        <v>51.36917064294</v>
      </c>
      <c r="I43" s="283">
        <v>4.147374363079999</v>
      </c>
      <c r="J43" s="283">
        <v>159.24882029545802</v>
      </c>
      <c r="K43" s="283">
        <v>1.0098994225599998</v>
      </c>
      <c r="L43" s="283">
        <v>126.53045808786706</v>
      </c>
      <c r="M43" s="283">
        <v>31.70846278503096</v>
      </c>
      <c r="N43" s="283">
        <v>12.34972141</v>
      </c>
      <c r="O43" s="283">
        <v>83.42004551884082</v>
      </c>
      <c r="P43" s="276" t="s">
        <v>123</v>
      </c>
      <c r="Q43" s="281"/>
      <c r="R43" s="274"/>
      <c r="S43" s="274"/>
      <c r="T43" s="274"/>
      <c r="U43" s="274"/>
      <c r="V43" s="274"/>
      <c r="W43" s="274"/>
    </row>
    <row r="44" spans="1:23" s="273" customFormat="1" ht="13.5" customHeight="1">
      <c r="A44" s="282"/>
      <c r="B44" s="279" t="s">
        <v>84</v>
      </c>
      <c r="C44" s="283">
        <v>496.7958897279568</v>
      </c>
      <c r="D44" s="283">
        <v>410.8091933373852</v>
      </c>
      <c r="E44" s="284">
        <v>236.36794530385004</v>
      </c>
      <c r="F44" s="283">
        <v>93.27899005097001</v>
      </c>
      <c r="G44" s="283">
        <v>90.23316870593</v>
      </c>
      <c r="H44" s="283">
        <v>48.94742467749</v>
      </c>
      <c r="I44" s="283">
        <v>3.9083618694600015</v>
      </c>
      <c r="J44" s="283">
        <v>160.5624164135351</v>
      </c>
      <c r="K44" s="283">
        <v>0.8975940393999999</v>
      </c>
      <c r="L44" s="283">
        <v>127.96088091724556</v>
      </c>
      <c r="M44" s="283">
        <v>31.703941456889545</v>
      </c>
      <c r="N44" s="283">
        <v>13.87883162</v>
      </c>
      <c r="O44" s="283">
        <v>85.98669639057161</v>
      </c>
      <c r="P44" s="276" t="s">
        <v>124</v>
      </c>
      <c r="Q44" s="281"/>
      <c r="R44" s="274"/>
      <c r="S44" s="274"/>
      <c r="T44" s="274"/>
      <c r="U44" s="274"/>
      <c r="V44" s="274"/>
      <c r="W44" s="274"/>
    </row>
    <row r="45" spans="1:23" s="273" customFormat="1" ht="10.5" customHeight="1">
      <c r="A45" s="280"/>
      <c r="B45" s="279"/>
      <c r="C45" s="278"/>
      <c r="D45" s="278"/>
      <c r="E45" s="277"/>
      <c r="F45" s="214"/>
      <c r="G45" s="218"/>
      <c r="H45" s="218"/>
      <c r="I45" s="218"/>
      <c r="J45" s="218"/>
      <c r="K45" s="218"/>
      <c r="L45" s="218"/>
      <c r="M45" s="218"/>
      <c r="N45" s="218"/>
      <c r="O45" s="218"/>
      <c r="P45" s="276"/>
      <c r="Q45" s="275"/>
      <c r="R45" s="274"/>
      <c r="S45" s="274"/>
      <c r="T45" s="274"/>
      <c r="U45" s="274"/>
      <c r="V45" s="274"/>
      <c r="W45" s="274"/>
    </row>
    <row r="46" spans="1:23" s="268" customFormat="1" ht="59.25" customHeight="1">
      <c r="A46" s="272"/>
      <c r="B46" s="271"/>
      <c r="C46" s="272" t="s">
        <v>258</v>
      </c>
      <c r="D46" s="272"/>
      <c r="E46" s="272" t="s">
        <v>257</v>
      </c>
      <c r="F46" s="272" t="s">
        <v>256</v>
      </c>
      <c r="G46" s="272" t="s">
        <v>255</v>
      </c>
      <c r="H46" s="272" t="s">
        <v>254</v>
      </c>
      <c r="I46" s="272" t="s">
        <v>253</v>
      </c>
      <c r="J46" s="272" t="s">
        <v>252</v>
      </c>
      <c r="K46" s="272" t="s">
        <v>251</v>
      </c>
      <c r="L46" s="272" t="s">
        <v>250</v>
      </c>
      <c r="M46" s="272" t="s">
        <v>249</v>
      </c>
      <c r="N46" s="272" t="s">
        <v>248</v>
      </c>
      <c r="O46" s="272" t="s">
        <v>247</v>
      </c>
      <c r="P46" s="271"/>
      <c r="Q46" s="270"/>
      <c r="R46" s="269"/>
      <c r="S46" s="269"/>
      <c r="T46" s="269"/>
      <c r="U46" s="269"/>
      <c r="V46" s="269"/>
      <c r="W46" s="269"/>
    </row>
    <row r="47" spans="1:55" ht="15.75" customHeight="1">
      <c r="A47" s="194" t="s">
        <v>224</v>
      </c>
      <c r="P47" s="256"/>
      <c r="Q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</row>
    <row r="48" spans="1:55" ht="13.5" customHeight="1">
      <c r="A48" s="193" t="s">
        <v>223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56"/>
      <c r="Q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</row>
    <row r="49" spans="1:55" ht="3.75" customHeight="1">
      <c r="A49" s="186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56"/>
      <c r="Q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</row>
    <row r="50" spans="1:55" ht="15.75" customHeight="1">
      <c r="A50" s="415" t="s">
        <v>246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</row>
    <row r="51" spans="1:55" ht="19.5" customHeight="1">
      <c r="A51" s="415" t="s">
        <v>245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</row>
    <row r="52" spans="1:55" ht="19.5" customHeight="1">
      <c r="A52" s="415" t="s">
        <v>244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</row>
    <row r="53" spans="1:55" ht="19.5" customHeight="1">
      <c r="A53" s="415" t="s">
        <v>243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</row>
    <row r="54" spans="1:55" ht="19.5" customHeight="1">
      <c r="A54" s="415" t="s">
        <v>242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</row>
    <row r="55" spans="1:55" ht="19.5" customHeight="1">
      <c r="A55" s="261"/>
      <c r="B55" s="256"/>
      <c r="E55" s="266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56"/>
      <c r="Q55" s="256"/>
      <c r="R55" s="263"/>
      <c r="S55" s="264"/>
      <c r="T55" s="264"/>
      <c r="U55" s="264"/>
      <c r="V55" s="264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</row>
    <row r="56" spans="1:55" ht="19.5" customHeight="1">
      <c r="A56" s="261"/>
      <c r="B56" s="256"/>
      <c r="E56" s="266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56"/>
      <c r="Q56" s="256"/>
      <c r="R56" s="263"/>
      <c r="S56" s="264"/>
      <c r="T56" s="264"/>
      <c r="U56" s="264"/>
      <c r="V56" s="264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</row>
    <row r="57" spans="1:55" ht="19.5" customHeight="1">
      <c r="A57" s="261"/>
      <c r="B57" s="256"/>
      <c r="P57" s="256"/>
      <c r="Q57" s="256"/>
      <c r="R57" s="263"/>
      <c r="S57" s="262"/>
      <c r="T57" s="262"/>
      <c r="U57" s="262"/>
      <c r="V57" s="262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</row>
    <row r="58" spans="1:55" ht="19.5" customHeight="1">
      <c r="A58" s="261"/>
      <c r="B58" s="256"/>
      <c r="P58" s="256"/>
      <c r="Q58" s="256"/>
      <c r="R58" s="263"/>
      <c r="S58" s="262"/>
      <c r="T58" s="262"/>
      <c r="U58" s="262"/>
      <c r="V58" s="262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</row>
    <row r="59" spans="1:55" ht="19.5" customHeight="1">
      <c r="A59" s="261"/>
      <c r="B59" s="256"/>
      <c r="P59" s="256"/>
      <c r="Q59" s="256"/>
      <c r="R59" s="263"/>
      <c r="S59" s="262"/>
      <c r="T59" s="262"/>
      <c r="U59" s="262"/>
      <c r="V59" s="262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</row>
    <row r="60" spans="1:55" ht="19.5" customHeight="1">
      <c r="A60" s="261"/>
      <c r="B60" s="256"/>
      <c r="P60" s="256"/>
      <c r="Q60" s="256"/>
      <c r="R60" s="263"/>
      <c r="S60" s="262"/>
      <c r="T60" s="262"/>
      <c r="U60" s="262"/>
      <c r="V60" s="262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</row>
    <row r="61" spans="1:55" ht="19.5" customHeight="1">
      <c r="A61" s="261"/>
      <c r="B61" s="256"/>
      <c r="P61" s="256"/>
      <c r="Q61" s="256"/>
      <c r="R61" s="263"/>
      <c r="S61" s="262"/>
      <c r="T61" s="262"/>
      <c r="U61" s="262"/>
      <c r="V61" s="262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</row>
    <row r="62" spans="1:55" ht="19.5" customHeight="1">
      <c r="A62" s="261"/>
      <c r="B62" s="256"/>
      <c r="P62" s="256"/>
      <c r="Q62" s="256"/>
      <c r="R62" s="263"/>
      <c r="S62" s="262"/>
      <c r="T62" s="262"/>
      <c r="U62" s="262"/>
      <c r="V62" s="262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</row>
    <row r="63" spans="1:55" ht="19.5" customHeight="1">
      <c r="A63" s="261"/>
      <c r="B63" s="256"/>
      <c r="P63" s="256"/>
      <c r="Q63" s="256"/>
      <c r="R63" s="263"/>
      <c r="S63" s="262"/>
      <c r="T63" s="262"/>
      <c r="U63" s="262"/>
      <c r="V63" s="262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</row>
    <row r="64" spans="1:55" ht="19.5" customHeight="1">
      <c r="A64" s="261"/>
      <c r="B64" s="256"/>
      <c r="P64" s="256"/>
      <c r="Q64" s="256"/>
      <c r="R64" s="263"/>
      <c r="S64" s="262"/>
      <c r="T64" s="262"/>
      <c r="U64" s="262"/>
      <c r="V64" s="262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</row>
    <row r="65" spans="1:55" ht="19.5" customHeight="1">
      <c r="A65" s="261"/>
      <c r="B65" s="256"/>
      <c r="P65" s="256"/>
      <c r="Q65" s="256"/>
      <c r="R65" s="263"/>
      <c r="S65" s="262"/>
      <c r="T65" s="262"/>
      <c r="U65" s="262"/>
      <c r="V65" s="262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</row>
    <row r="66" spans="1:55" ht="19.5" customHeight="1">
      <c r="A66" s="261"/>
      <c r="B66" s="256"/>
      <c r="P66" s="256"/>
      <c r="Q66" s="256"/>
      <c r="R66" s="263"/>
      <c r="S66" s="262"/>
      <c r="T66" s="262"/>
      <c r="U66" s="262"/>
      <c r="V66" s="262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</row>
    <row r="67" spans="1:55" ht="19.5" customHeight="1">
      <c r="A67" s="261"/>
      <c r="B67" s="256"/>
      <c r="P67" s="256"/>
      <c r="Q67" s="256"/>
      <c r="R67" s="263"/>
      <c r="S67" s="262"/>
      <c r="T67" s="262"/>
      <c r="U67" s="262"/>
      <c r="V67" s="262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</row>
    <row r="68" spans="1:55" ht="19.5" customHeight="1">
      <c r="A68" s="261"/>
      <c r="B68" s="256"/>
      <c r="P68" s="256"/>
      <c r="Q68" s="256"/>
      <c r="R68" s="263"/>
      <c r="S68" s="262"/>
      <c r="T68" s="262"/>
      <c r="U68" s="262"/>
      <c r="V68" s="262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</row>
    <row r="69" spans="1:55" ht="19.5" customHeight="1">
      <c r="A69" s="261"/>
      <c r="B69" s="256"/>
      <c r="P69" s="256"/>
      <c r="Q69" s="256"/>
      <c r="R69" s="263"/>
      <c r="S69" s="262"/>
      <c r="T69" s="262"/>
      <c r="U69" s="262"/>
      <c r="V69" s="262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</row>
    <row r="70" spans="1:55" ht="19.5" customHeight="1">
      <c r="A70" s="261"/>
      <c r="B70" s="256"/>
      <c r="P70" s="256"/>
      <c r="Q70" s="256"/>
      <c r="R70" s="263"/>
      <c r="S70" s="262"/>
      <c r="T70" s="262"/>
      <c r="U70" s="262"/>
      <c r="V70" s="262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</row>
    <row r="71" spans="1:55" ht="19.5" customHeight="1">
      <c r="A71" s="261"/>
      <c r="B71" s="256"/>
      <c r="P71" s="256"/>
      <c r="Q71" s="256"/>
      <c r="R71" s="263"/>
      <c r="S71" s="262"/>
      <c r="T71" s="262"/>
      <c r="U71" s="262"/>
      <c r="V71" s="262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</row>
    <row r="72" spans="1:55" ht="19.5" customHeight="1">
      <c r="A72" s="261"/>
      <c r="B72" s="256"/>
      <c r="P72" s="256"/>
      <c r="Q72" s="256"/>
      <c r="R72" s="263"/>
      <c r="S72" s="262"/>
      <c r="T72" s="262"/>
      <c r="U72" s="262"/>
      <c r="V72" s="262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</row>
    <row r="73" spans="1:55" ht="19.5" customHeight="1">
      <c r="A73" s="261"/>
      <c r="B73" s="256"/>
      <c r="P73" s="256"/>
      <c r="Q73" s="256"/>
      <c r="R73" s="263"/>
      <c r="S73" s="262"/>
      <c r="T73" s="262"/>
      <c r="U73" s="262"/>
      <c r="V73" s="262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</row>
    <row r="74" spans="1:55" ht="19.5" customHeight="1">
      <c r="A74" s="261"/>
      <c r="B74" s="256"/>
      <c r="P74" s="256"/>
      <c r="Q74" s="256"/>
      <c r="R74" s="263"/>
      <c r="S74" s="262"/>
      <c r="T74" s="262"/>
      <c r="U74" s="262"/>
      <c r="V74" s="262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</row>
    <row r="75" spans="1:55" ht="19.5" customHeight="1">
      <c r="A75" s="261"/>
      <c r="B75" s="256"/>
      <c r="P75" s="256"/>
      <c r="Q75" s="256"/>
      <c r="R75" s="263"/>
      <c r="S75" s="262"/>
      <c r="T75" s="262"/>
      <c r="U75" s="262"/>
      <c r="V75" s="262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</row>
    <row r="76" spans="1:55" ht="19.5" customHeight="1">
      <c r="A76" s="261"/>
      <c r="B76" s="256"/>
      <c r="P76" s="256"/>
      <c r="Q76" s="256"/>
      <c r="R76" s="263"/>
      <c r="S76" s="262"/>
      <c r="T76" s="262"/>
      <c r="U76" s="262"/>
      <c r="V76" s="262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</row>
    <row r="77" spans="1:55" ht="19.5" customHeight="1">
      <c r="A77" s="261"/>
      <c r="B77" s="256"/>
      <c r="P77" s="256"/>
      <c r="Q77" s="256"/>
      <c r="R77" s="263"/>
      <c r="S77" s="262"/>
      <c r="T77" s="262"/>
      <c r="U77" s="262"/>
      <c r="V77" s="262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</row>
    <row r="78" spans="1:55" ht="19.5" customHeight="1">
      <c r="A78" s="261"/>
      <c r="B78" s="256"/>
      <c r="P78" s="256"/>
      <c r="Q78" s="256"/>
      <c r="R78" s="263"/>
      <c r="S78" s="262"/>
      <c r="T78" s="262"/>
      <c r="U78" s="262"/>
      <c r="V78" s="262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</row>
    <row r="79" spans="1:55" ht="19.5" customHeight="1">
      <c r="A79" s="261"/>
      <c r="B79" s="256"/>
      <c r="P79" s="256"/>
      <c r="Q79" s="256"/>
      <c r="S79" s="262"/>
      <c r="T79" s="262"/>
      <c r="U79" s="262"/>
      <c r="V79" s="262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</row>
    <row r="80" spans="1:55" ht="19.5" customHeight="1">
      <c r="A80" s="261"/>
      <c r="B80" s="256"/>
      <c r="P80" s="256"/>
      <c r="Q80" s="256"/>
      <c r="S80" s="262"/>
      <c r="T80" s="262"/>
      <c r="U80" s="262"/>
      <c r="V80" s="262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</row>
    <row r="81" spans="1:55" ht="19.5" customHeight="1">
      <c r="A81" s="261"/>
      <c r="B81" s="256"/>
      <c r="P81" s="256"/>
      <c r="Q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</row>
    <row r="82" spans="1:55" ht="19.5" customHeight="1">
      <c r="A82" s="261"/>
      <c r="B82" s="256"/>
      <c r="P82" s="256"/>
      <c r="Q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</row>
    <row r="83" spans="1:55" ht="19.5" customHeight="1">
      <c r="A83" s="261"/>
      <c r="B83" s="256"/>
      <c r="P83" s="256"/>
      <c r="Q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</row>
    <row r="84" spans="1:55" ht="19.5" customHeight="1">
      <c r="A84" s="261"/>
      <c r="B84" s="256"/>
      <c r="P84" s="256"/>
      <c r="Q84" s="256"/>
      <c r="R84" s="260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</row>
    <row r="85" spans="2:18" ht="15">
      <c r="B85" s="256"/>
      <c r="R85" s="260"/>
    </row>
    <row r="86" spans="2:18" ht="15">
      <c r="B86" s="256"/>
      <c r="R86" s="260"/>
    </row>
    <row r="87" spans="2:18" ht="15">
      <c r="B87" s="256"/>
      <c r="R87" s="260"/>
    </row>
    <row r="88" ht="15">
      <c r="B88" s="256"/>
    </row>
  </sheetData>
  <sheetProtection/>
  <mergeCells count="5">
    <mergeCell ref="A50:AA50"/>
    <mergeCell ref="A51:AA51"/>
    <mergeCell ref="A52:AA52"/>
    <mergeCell ref="A53:AA53"/>
    <mergeCell ref="A54:AA54"/>
  </mergeCells>
  <printOptions/>
  <pageMargins left="0.7480314960629921" right="0.35433070866141736" top="0.8267716535433072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6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8.421875" style="306" customWidth="1"/>
    <col min="2" max="2" width="10.57421875" style="306" customWidth="1"/>
    <col min="3" max="5" width="9.140625" style="305" customWidth="1"/>
    <col min="6" max="6" width="12.28125" style="305" customWidth="1"/>
    <col min="7" max="9" width="9.140625" style="305" customWidth="1"/>
    <col min="10" max="10" width="8.28125" style="305" customWidth="1"/>
    <col min="11" max="11" width="9.140625" style="305" customWidth="1"/>
    <col min="12" max="12" width="10.28125" style="305" customWidth="1"/>
    <col min="13" max="13" width="8.421875" style="305" customWidth="1"/>
    <col min="14" max="16384" width="9.140625" style="305" customWidth="1"/>
  </cols>
  <sheetData>
    <row r="1" spans="1:30" s="167" customFormat="1" ht="15.75">
      <c r="A1" s="302" t="s">
        <v>395</v>
      </c>
      <c r="B1" s="302"/>
      <c r="C1" s="302"/>
      <c r="D1" s="302"/>
      <c r="E1" s="302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s="167" customFormat="1" ht="15.75">
      <c r="A2" s="251" t="s">
        <v>289</v>
      </c>
      <c r="B2" s="251"/>
      <c r="C2" s="302"/>
      <c r="D2" s="302"/>
      <c r="E2" s="302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13" ht="4.5" customHeight="1">
      <c r="A3" s="324"/>
      <c r="B3" s="324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 s="320" customFormat="1" ht="69.75" customHeight="1">
      <c r="A4" s="322" t="s">
        <v>85</v>
      </c>
      <c r="B4" s="321" t="s">
        <v>280</v>
      </c>
      <c r="C4" s="160" t="s">
        <v>288</v>
      </c>
      <c r="D4" s="160" t="s">
        <v>287</v>
      </c>
      <c r="E4" s="159" t="s">
        <v>286</v>
      </c>
      <c r="F4" s="160" t="s">
        <v>285</v>
      </c>
      <c r="G4" s="160" t="s">
        <v>282</v>
      </c>
      <c r="H4" s="160" t="s">
        <v>284</v>
      </c>
      <c r="I4" s="159" t="s">
        <v>283</v>
      </c>
      <c r="J4" s="160" t="s">
        <v>282</v>
      </c>
      <c r="K4" s="160" t="s">
        <v>281</v>
      </c>
      <c r="L4" s="160" t="s">
        <v>410</v>
      </c>
      <c r="M4" s="311" t="s">
        <v>112</v>
      </c>
    </row>
    <row r="5" spans="1:16" s="308" customFormat="1" ht="19.5" customHeight="1">
      <c r="A5" s="286">
        <v>2011</v>
      </c>
      <c r="B5" s="318">
        <v>303.93078708374</v>
      </c>
      <c r="C5" s="317">
        <v>94.27978997642501</v>
      </c>
      <c r="D5" s="317">
        <v>7.013</v>
      </c>
      <c r="E5" s="317">
        <v>87.266789976425</v>
      </c>
      <c r="F5" s="317">
        <v>9.3338</v>
      </c>
      <c r="G5" s="317">
        <v>1.239</v>
      </c>
      <c r="H5" s="317">
        <v>8.0948</v>
      </c>
      <c r="I5" s="317">
        <v>200.317197107315</v>
      </c>
      <c r="J5" s="317">
        <v>73.328</v>
      </c>
      <c r="K5" s="317">
        <v>126.98919710731501</v>
      </c>
      <c r="L5" s="315">
        <v>182696.902121764</v>
      </c>
      <c r="M5" s="319">
        <v>2011</v>
      </c>
      <c r="P5" s="380"/>
    </row>
    <row r="6" spans="1:13" s="308" customFormat="1" ht="19.5" customHeight="1">
      <c r="A6" s="286">
        <v>2012</v>
      </c>
      <c r="B6" s="318">
        <v>339.042371455558</v>
      </c>
      <c r="C6" s="317">
        <v>104.02342275451599</v>
      </c>
      <c r="D6" s="317">
        <v>11.04</v>
      </c>
      <c r="E6" s="317">
        <v>92.983422754516</v>
      </c>
      <c r="F6" s="317">
        <v>7.088</v>
      </c>
      <c r="G6" s="317">
        <v>1.036</v>
      </c>
      <c r="H6" s="317">
        <v>6.052</v>
      </c>
      <c r="I6" s="317">
        <v>227.930948701042</v>
      </c>
      <c r="J6" s="317">
        <v>88.119</v>
      </c>
      <c r="K6" s="317">
        <v>139.811948701042</v>
      </c>
      <c r="L6" s="315">
        <v>189945.945305404</v>
      </c>
      <c r="M6" s="316">
        <v>2012</v>
      </c>
    </row>
    <row r="7" spans="1:13" s="308" customFormat="1" ht="19.5" customHeight="1">
      <c r="A7" s="286">
        <v>2013</v>
      </c>
      <c r="B7" s="318">
        <v>390.085</v>
      </c>
      <c r="C7" s="317">
        <v>115.944353606523</v>
      </c>
      <c r="D7" s="317">
        <v>17.605</v>
      </c>
      <c r="E7" s="317">
        <v>98.339353606523</v>
      </c>
      <c r="F7" s="317">
        <v>5.234100000000001</v>
      </c>
      <c r="G7" s="317">
        <v>0.833</v>
      </c>
      <c r="H7" s="317">
        <v>4.4011000000000005</v>
      </c>
      <c r="I7" s="317">
        <v>268.907</v>
      </c>
      <c r="J7" s="317">
        <v>111.858</v>
      </c>
      <c r="K7" s="317">
        <v>157.049</v>
      </c>
      <c r="L7" s="315">
        <v>230264.985369154</v>
      </c>
      <c r="M7" s="316">
        <v>2013</v>
      </c>
    </row>
    <row r="8" spans="1:13" s="308" customFormat="1" ht="19.5" customHeight="1">
      <c r="A8" s="286">
        <v>2014</v>
      </c>
      <c r="B8" s="318">
        <v>402.286</v>
      </c>
      <c r="C8" s="317">
        <v>117.679234609239</v>
      </c>
      <c r="D8" s="317">
        <v>17.866</v>
      </c>
      <c r="E8" s="317">
        <v>99.813234609239</v>
      </c>
      <c r="F8" s="317">
        <v>2.4837</v>
      </c>
      <c r="G8" s="317">
        <v>0.342</v>
      </c>
      <c r="H8" s="317">
        <v>2.1416999999999997</v>
      </c>
      <c r="I8" s="317">
        <v>282.093</v>
      </c>
      <c r="J8" s="317">
        <v>113.39</v>
      </c>
      <c r="K8" s="317">
        <v>168.703</v>
      </c>
      <c r="L8" s="315">
        <v>244999.909936067</v>
      </c>
      <c r="M8" s="316">
        <v>2014</v>
      </c>
    </row>
    <row r="9" spans="1:13" s="308" customFormat="1" ht="19.5" customHeight="1">
      <c r="A9" s="286">
        <v>2015</v>
      </c>
      <c r="B9" s="318">
        <v>397.69</v>
      </c>
      <c r="C9" s="317">
        <v>113.293107065431</v>
      </c>
      <c r="D9" s="317">
        <v>14.55</v>
      </c>
      <c r="E9" s="317">
        <v>98.702</v>
      </c>
      <c r="F9" s="317">
        <v>1.327</v>
      </c>
      <c r="G9" s="317">
        <v>0.176</v>
      </c>
      <c r="H9" s="317">
        <v>1.151</v>
      </c>
      <c r="I9" s="317">
        <v>283.111</v>
      </c>
      <c r="J9" s="317">
        <v>87.698</v>
      </c>
      <c r="K9" s="317">
        <v>195.413</v>
      </c>
      <c r="L9" s="315">
        <v>253386.327725666</v>
      </c>
      <c r="M9" s="316">
        <v>2015</v>
      </c>
    </row>
    <row r="10" spans="1:13" s="308" customFormat="1" ht="18" customHeight="1">
      <c r="A10" s="286" t="s">
        <v>415</v>
      </c>
      <c r="B10" s="318">
        <v>416.732270880219</v>
      </c>
      <c r="C10" s="388">
        <v>119.210947210363</v>
      </c>
      <c r="D10" s="388">
        <v>16.279</v>
      </c>
      <c r="E10" s="388">
        <v>102.93194721036299</v>
      </c>
      <c r="F10" s="388">
        <v>0.8211</v>
      </c>
      <c r="G10" s="388">
        <v>0.11</v>
      </c>
      <c r="H10" s="388">
        <v>0.7111000000000001</v>
      </c>
      <c r="I10" s="388">
        <v>284.150262399304</v>
      </c>
      <c r="J10" s="388">
        <v>81.578</v>
      </c>
      <c r="K10" s="388">
        <v>202.57226239930398</v>
      </c>
      <c r="L10" s="402">
        <v>252.73083779856398</v>
      </c>
      <c r="M10" s="316">
        <v>2016</v>
      </c>
    </row>
    <row r="11" spans="1:13" s="308" customFormat="1" ht="18" customHeight="1">
      <c r="A11" s="286"/>
      <c r="B11" s="318"/>
      <c r="C11" s="388"/>
      <c r="D11" s="388"/>
      <c r="E11" s="388"/>
      <c r="F11" s="388"/>
      <c r="G11" s="388"/>
      <c r="H11" s="388"/>
      <c r="I11" s="388"/>
      <c r="J11" s="388"/>
      <c r="K11" s="388"/>
      <c r="L11" s="315"/>
      <c r="M11" s="316"/>
    </row>
    <row r="12" spans="1:13" s="310" customFormat="1" ht="81" customHeight="1">
      <c r="A12" s="314"/>
      <c r="B12" s="313" t="s">
        <v>280</v>
      </c>
      <c r="C12" s="312" t="s">
        <v>279</v>
      </c>
      <c r="D12" s="312" t="s">
        <v>275</v>
      </c>
      <c r="E12" s="312" t="s">
        <v>277</v>
      </c>
      <c r="F12" s="312" t="s">
        <v>278</v>
      </c>
      <c r="G12" s="312" t="s">
        <v>275</v>
      </c>
      <c r="H12" s="312" t="s">
        <v>277</v>
      </c>
      <c r="I12" s="312" t="s">
        <v>276</v>
      </c>
      <c r="J12" s="312" t="s">
        <v>275</v>
      </c>
      <c r="K12" s="312" t="s">
        <v>274</v>
      </c>
      <c r="L12" s="312" t="s">
        <v>273</v>
      </c>
      <c r="M12" s="311"/>
    </row>
    <row r="13" spans="1:13" s="308" customFormat="1" ht="15" customHeight="1">
      <c r="A13" s="194" t="s">
        <v>224</v>
      </c>
      <c r="B13" s="194"/>
      <c r="M13" s="309"/>
    </row>
    <row r="14" spans="1:13" s="308" customFormat="1" ht="15" customHeight="1">
      <c r="A14" s="193" t="s">
        <v>223</v>
      </c>
      <c r="B14" s="193"/>
      <c r="M14" s="309"/>
    </row>
    <row r="15" s="308" customFormat="1" ht="12.75"/>
    <row r="16" spans="1:2" ht="15">
      <c r="A16" s="307"/>
      <c r="B16" s="307"/>
    </row>
  </sheetData>
  <sheetProtection/>
  <printOptions/>
  <pageMargins left="0.7086614173228347" right="0.7086614173228347" top="0.42" bottom="0.29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30"/>
  <sheetViews>
    <sheetView showGridLines="0" zoomScale="81" zoomScaleNormal="81" zoomScalePageLayoutView="0" workbookViewId="0" topLeftCell="AB1">
      <selection activeCell="AU10" sqref="AU10:AV11"/>
    </sheetView>
  </sheetViews>
  <sheetFormatPr defaultColWidth="9.140625" defaultRowHeight="12.75"/>
  <cols>
    <col min="1" max="1" width="6.28125" style="305" customWidth="1"/>
    <col min="2" max="2" width="16.28125" style="305" customWidth="1"/>
    <col min="3" max="3" width="14.421875" style="305" customWidth="1"/>
    <col min="4" max="4" width="14.28125" style="305" customWidth="1"/>
    <col min="5" max="6" width="12.421875" style="305" customWidth="1"/>
    <col min="7" max="8" width="13.421875" style="305" customWidth="1"/>
    <col min="9" max="9" width="15.28125" style="305" customWidth="1"/>
    <col min="10" max="10" width="15.140625" style="305" customWidth="1"/>
    <col min="11" max="11" width="12.421875" style="305" customWidth="1"/>
    <col min="12" max="12" width="19.421875" style="305" customWidth="1"/>
    <col min="13" max="13" width="13.8515625" style="305" customWidth="1"/>
    <col min="14" max="14" width="13.57421875" style="305" customWidth="1"/>
    <col min="15" max="15" width="12.28125" style="305" customWidth="1"/>
    <col min="16" max="16" width="12.421875" style="305" customWidth="1"/>
    <col min="17" max="17" width="12.140625" style="305" customWidth="1"/>
    <col min="18" max="18" width="12.8515625" style="305" customWidth="1"/>
    <col min="19" max="19" width="14.421875" style="305" customWidth="1"/>
    <col min="20" max="20" width="12.57421875" style="305" customWidth="1"/>
    <col min="21" max="21" width="11.8515625" style="305" customWidth="1"/>
    <col min="22" max="22" width="12.28125" style="305" customWidth="1"/>
    <col min="23" max="23" width="12.7109375" style="305" customWidth="1"/>
    <col min="24" max="24" width="13.140625" style="305" customWidth="1"/>
    <col min="25" max="25" width="12.28125" style="305" customWidth="1"/>
    <col min="26" max="26" width="12.00390625" style="305" customWidth="1"/>
    <col min="27" max="27" width="12.28125" style="305" customWidth="1"/>
    <col min="28" max="28" width="17.57421875" style="305" customWidth="1"/>
    <col min="29" max="30" width="12.8515625" style="305" customWidth="1"/>
    <col min="31" max="31" width="13.421875" style="305" customWidth="1"/>
    <col min="32" max="32" width="12.28125" style="305" customWidth="1"/>
    <col min="33" max="33" width="12.7109375" style="305" customWidth="1"/>
    <col min="34" max="34" width="11.8515625" style="305" customWidth="1"/>
    <col min="35" max="35" width="14.28125" style="305" customWidth="1"/>
    <col min="36" max="36" width="14.57421875" style="305" customWidth="1"/>
    <col min="37" max="37" width="11.8515625" style="305" customWidth="1"/>
    <col min="38" max="38" width="11.57421875" style="305" customWidth="1"/>
    <col min="39" max="39" width="9.8515625" style="305" customWidth="1"/>
    <col min="40" max="40" width="11.7109375" style="305" customWidth="1"/>
    <col min="41" max="41" width="11.8515625" style="305" customWidth="1"/>
    <col min="42" max="42" width="18.140625" style="305" customWidth="1"/>
    <col min="43" max="45" width="14.57421875" style="305" customWidth="1"/>
    <col min="46" max="46" width="17.57421875" style="305" customWidth="1"/>
    <col min="47" max="47" width="16.28125" style="305" customWidth="1"/>
    <col min="48" max="16384" width="9.140625" style="305" customWidth="1"/>
  </cols>
  <sheetData>
    <row r="1" spans="1:11" s="167" customFormat="1" ht="15.75">
      <c r="A1" s="358" t="s">
        <v>396</v>
      </c>
      <c r="B1" s="356"/>
      <c r="C1" s="356"/>
      <c r="D1" s="356"/>
      <c r="E1" s="356"/>
      <c r="F1" s="356"/>
      <c r="G1" s="356"/>
      <c r="H1" s="356"/>
      <c r="I1" s="356"/>
      <c r="J1" s="356"/>
      <c r="K1" s="355"/>
    </row>
    <row r="2" spans="1:11" s="167" customFormat="1" ht="15.75">
      <c r="A2" s="357" t="s">
        <v>385</v>
      </c>
      <c r="B2" s="356"/>
      <c r="C2" s="356"/>
      <c r="D2" s="356"/>
      <c r="E2" s="356"/>
      <c r="F2" s="356"/>
      <c r="G2" s="356"/>
      <c r="H2" s="356"/>
      <c r="I2" s="356"/>
      <c r="J2" s="356"/>
      <c r="K2" s="355"/>
    </row>
    <row r="3" spans="1:12" s="167" customFormat="1" ht="17.25" customHeight="1">
      <c r="A3" s="354" t="s">
        <v>407</v>
      </c>
      <c r="B3" s="177"/>
      <c r="C3" s="353"/>
      <c r="D3" s="353"/>
      <c r="E3" s="353"/>
      <c r="F3" s="353"/>
      <c r="G3" s="353"/>
      <c r="H3" s="353"/>
      <c r="I3" s="353"/>
      <c r="J3" s="353"/>
      <c r="L3" s="177"/>
    </row>
    <row r="4" spans="1:12" ht="4.5" customHeight="1">
      <c r="A4" s="352"/>
      <c r="B4" s="350"/>
      <c r="C4" s="351"/>
      <c r="D4" s="351"/>
      <c r="E4" s="351"/>
      <c r="F4" s="351"/>
      <c r="G4" s="351"/>
      <c r="H4" s="351"/>
      <c r="I4" s="351"/>
      <c r="J4" s="351"/>
      <c r="L4" s="350"/>
    </row>
    <row r="5" spans="1:48" s="342" customFormat="1" ht="162" customHeight="1">
      <c r="A5" s="349" t="s">
        <v>85</v>
      </c>
      <c r="B5" s="371"/>
      <c r="C5" s="346" t="s">
        <v>384</v>
      </c>
      <c r="D5" s="346" t="s">
        <v>383</v>
      </c>
      <c r="E5" s="348" t="s">
        <v>382</v>
      </c>
      <c r="F5" s="348" t="s">
        <v>381</v>
      </c>
      <c r="G5" s="347" t="s">
        <v>380</v>
      </c>
      <c r="H5" s="347" t="s">
        <v>379</v>
      </c>
      <c r="I5" s="346" t="s">
        <v>378</v>
      </c>
      <c r="J5" s="344" t="s">
        <v>377</v>
      </c>
      <c r="K5" s="344" t="s">
        <v>376</v>
      </c>
      <c r="L5" s="344" t="s">
        <v>375</v>
      </c>
      <c r="M5" s="344" t="s">
        <v>374</v>
      </c>
      <c r="N5" s="344" t="s">
        <v>373</v>
      </c>
      <c r="O5" s="345" t="s">
        <v>372</v>
      </c>
      <c r="P5" s="345" t="s">
        <v>371</v>
      </c>
      <c r="Q5" s="345" t="s">
        <v>370</v>
      </c>
      <c r="R5" s="345" t="s">
        <v>369</v>
      </c>
      <c r="S5" s="345" t="s">
        <v>368</v>
      </c>
      <c r="T5" s="345" t="s">
        <v>367</v>
      </c>
      <c r="U5" s="345" t="s">
        <v>366</v>
      </c>
      <c r="V5" s="345" t="s">
        <v>365</v>
      </c>
      <c r="W5" s="345" t="s">
        <v>364</v>
      </c>
      <c r="X5" s="345" t="s">
        <v>363</v>
      </c>
      <c r="Y5" s="345" t="s">
        <v>362</v>
      </c>
      <c r="Z5" s="345" t="s">
        <v>361</v>
      </c>
      <c r="AA5" s="345" t="s">
        <v>360</v>
      </c>
      <c r="AB5" s="345" t="s">
        <v>359</v>
      </c>
      <c r="AC5" s="344" t="s">
        <v>358</v>
      </c>
      <c r="AD5" s="344" t="s">
        <v>357</v>
      </c>
      <c r="AE5" s="344" t="s">
        <v>356</v>
      </c>
      <c r="AF5" s="344" t="s">
        <v>355</v>
      </c>
      <c r="AG5" s="344" t="s">
        <v>354</v>
      </c>
      <c r="AH5" s="344" t="s">
        <v>353</v>
      </c>
      <c r="AI5" s="344" t="s">
        <v>352</v>
      </c>
      <c r="AJ5" s="344" t="s">
        <v>351</v>
      </c>
      <c r="AK5" s="344" t="s">
        <v>350</v>
      </c>
      <c r="AL5" s="344" t="s">
        <v>349</v>
      </c>
      <c r="AM5" s="344" t="s">
        <v>348</v>
      </c>
      <c r="AN5" s="344" t="s">
        <v>347</v>
      </c>
      <c r="AO5" s="344" t="s">
        <v>346</v>
      </c>
      <c r="AP5" s="344" t="s">
        <v>345</v>
      </c>
      <c r="AQ5" s="344" t="s">
        <v>344</v>
      </c>
      <c r="AR5" s="344" t="s">
        <v>343</v>
      </c>
      <c r="AS5" s="344" t="s">
        <v>342</v>
      </c>
      <c r="AT5" s="344" t="s">
        <v>341</v>
      </c>
      <c r="AU5" s="343" t="s">
        <v>340</v>
      </c>
      <c r="AV5" s="373" t="s">
        <v>112</v>
      </c>
    </row>
    <row r="6" spans="1:48" s="309" customFormat="1" ht="30" customHeight="1">
      <c r="A6" s="391">
        <v>2014</v>
      </c>
      <c r="B6" s="392"/>
      <c r="C6" s="409">
        <v>168200180.03237072</v>
      </c>
      <c r="D6" s="409">
        <v>84742767.38544871</v>
      </c>
      <c r="E6" s="409">
        <v>65981867.54786939</v>
      </c>
      <c r="F6" s="409">
        <v>109007.67055519999</v>
      </c>
      <c r="G6" s="409">
        <v>5505545.667444334</v>
      </c>
      <c r="H6" s="409">
        <v>13146346.499579793</v>
      </c>
      <c r="I6" s="409">
        <v>83457412.64692199</v>
      </c>
      <c r="J6" s="409">
        <v>629016.5054264986</v>
      </c>
      <c r="K6" s="409">
        <v>629016.5054264986</v>
      </c>
      <c r="L6" s="409">
        <v>39224511.34263142</v>
      </c>
      <c r="M6" s="409">
        <v>4272510.957660666</v>
      </c>
      <c r="N6" s="409">
        <v>24823059.22999325</v>
      </c>
      <c r="O6" s="409">
        <v>4544544.10510487</v>
      </c>
      <c r="P6" s="409">
        <v>2770434.3284909558</v>
      </c>
      <c r="Q6" s="409">
        <v>130519.30828733556</v>
      </c>
      <c r="R6" s="409">
        <v>473118.62155565486</v>
      </c>
      <c r="S6" s="409">
        <v>482465.6693987779</v>
      </c>
      <c r="T6" s="409">
        <v>1067177.5735191621</v>
      </c>
      <c r="U6" s="409">
        <v>2210760.661987311</v>
      </c>
      <c r="V6" s="409">
        <v>1134108.1390382652</v>
      </c>
      <c r="W6" s="409">
        <v>1237639.2851031593</v>
      </c>
      <c r="X6" s="409">
        <v>3441073.295724874</v>
      </c>
      <c r="Y6" s="409">
        <v>385439.9765621125</v>
      </c>
      <c r="Z6" s="409">
        <v>3266737.9089970784</v>
      </c>
      <c r="AA6" s="409">
        <v>3332319.639453514</v>
      </c>
      <c r="AB6" s="409">
        <v>346720.71677018417</v>
      </c>
      <c r="AC6" s="409">
        <v>10101190.4951775</v>
      </c>
      <c r="AD6" s="409">
        <v>27750.659799999998</v>
      </c>
      <c r="AE6" s="409">
        <v>43603884.79886408</v>
      </c>
      <c r="AF6" s="409">
        <v>7309187.00085654</v>
      </c>
      <c r="AG6" s="409">
        <v>3500961.375021395</v>
      </c>
      <c r="AH6" s="409">
        <v>13136259.396492856</v>
      </c>
      <c r="AI6" s="409">
        <v>2856498.88877924</v>
      </c>
      <c r="AJ6" s="409">
        <v>5904162.966395006</v>
      </c>
      <c r="AK6" s="409">
        <v>4770062.609541008</v>
      </c>
      <c r="AL6" s="409">
        <v>2679792.6836319817</v>
      </c>
      <c r="AM6" s="409">
        <v>1003340.0730015301</v>
      </c>
      <c r="AN6" s="409">
        <v>22553.797058950364</v>
      </c>
      <c r="AO6" s="409">
        <v>272713.6615979726</v>
      </c>
      <c r="AP6" s="409">
        <v>734788.3653150662</v>
      </c>
      <c r="AQ6" s="409">
        <v>296852.86645125906</v>
      </c>
      <c r="AR6" s="409">
        <v>1116711.1147212803</v>
      </c>
      <c r="AS6" s="409">
        <v>0</v>
      </c>
      <c r="AT6" s="409">
        <v>0</v>
      </c>
      <c r="AU6" s="393"/>
      <c r="AV6" s="340">
        <v>2014</v>
      </c>
    </row>
    <row r="7" spans="1:48" s="309" customFormat="1" ht="30" customHeight="1">
      <c r="A7" s="390">
        <v>2015</v>
      </c>
      <c r="B7" s="392"/>
      <c r="C7" s="409">
        <v>194282959.7713537</v>
      </c>
      <c r="D7" s="409">
        <v>104931021.47777809</v>
      </c>
      <c r="E7" s="409">
        <v>86034448.99074994</v>
      </c>
      <c r="F7" s="409">
        <v>35198.6116632</v>
      </c>
      <c r="G7" s="409">
        <v>5612402.646271973</v>
      </c>
      <c r="H7" s="409">
        <v>13248971.229092984</v>
      </c>
      <c r="I7" s="409">
        <v>89351938.29357563</v>
      </c>
      <c r="J7" s="409">
        <v>536808.1366310114</v>
      </c>
      <c r="K7" s="409">
        <v>536808.1366310114</v>
      </c>
      <c r="L7" s="409">
        <v>38779157.1908087</v>
      </c>
      <c r="M7" s="409">
        <v>3918075.8673196</v>
      </c>
      <c r="N7" s="409">
        <v>24436006.693085857</v>
      </c>
      <c r="O7" s="409">
        <v>4319901.938289927</v>
      </c>
      <c r="P7" s="409">
        <v>2404090.387469057</v>
      </c>
      <c r="Q7" s="409">
        <v>102503.73725513328</v>
      </c>
      <c r="R7" s="409">
        <v>402187.82374825125</v>
      </c>
      <c r="S7" s="409">
        <v>496632.19676502823</v>
      </c>
      <c r="T7" s="409">
        <v>1219428.3558397386</v>
      </c>
      <c r="U7" s="409">
        <v>2010711.747437724</v>
      </c>
      <c r="V7" s="409">
        <v>1032819.1846579362</v>
      </c>
      <c r="W7" s="409">
        <v>1327094.4108847077</v>
      </c>
      <c r="X7" s="409">
        <v>3270006.064114512</v>
      </c>
      <c r="Y7" s="409">
        <v>266604.122941636</v>
      </c>
      <c r="Z7" s="409">
        <v>3533263.854145958</v>
      </c>
      <c r="AA7" s="409">
        <v>3757260.8281690907</v>
      </c>
      <c r="AB7" s="409">
        <v>293502.04136715963</v>
      </c>
      <c r="AC7" s="409">
        <v>10392982.066960804</v>
      </c>
      <c r="AD7" s="409">
        <v>32092.56344244394</v>
      </c>
      <c r="AE7" s="409">
        <v>50035972.96613592</v>
      </c>
      <c r="AF7" s="409">
        <v>10279339.277555771</v>
      </c>
      <c r="AG7" s="409">
        <v>3918608.4210251286</v>
      </c>
      <c r="AH7" s="409">
        <v>14711506.478062186</v>
      </c>
      <c r="AI7" s="409">
        <v>2559995.7034265893</v>
      </c>
      <c r="AJ7" s="409">
        <v>8146520.088214854</v>
      </c>
      <c r="AK7" s="409">
        <v>4511641.423773731</v>
      </c>
      <c r="AL7" s="409">
        <v>1713043.479521335</v>
      </c>
      <c r="AM7" s="409">
        <v>1202113.0071864794</v>
      </c>
      <c r="AN7" s="409">
        <v>17987.343513550695</v>
      </c>
      <c r="AO7" s="409">
        <v>235565.69878398365</v>
      </c>
      <c r="AP7" s="409">
        <v>1716882.9943189053</v>
      </c>
      <c r="AQ7" s="409">
        <v>329235.3923080822</v>
      </c>
      <c r="AR7" s="409">
        <v>693533.6584453265</v>
      </c>
      <c r="AS7" s="409">
        <v>0</v>
      </c>
      <c r="AT7" s="409">
        <v>0</v>
      </c>
      <c r="AU7" s="403"/>
      <c r="AV7" s="338">
        <v>2015</v>
      </c>
    </row>
    <row r="8" spans="1:48" s="309" customFormat="1" ht="30" customHeight="1">
      <c r="A8" s="390">
        <v>2016</v>
      </c>
      <c r="B8" s="392"/>
      <c r="C8" s="409">
        <v>202734320.65597925</v>
      </c>
      <c r="D8" s="409">
        <v>106258992.21125041</v>
      </c>
      <c r="E8" s="409">
        <v>87626043.74540052</v>
      </c>
      <c r="F8" s="409">
        <v>32816.490884599996</v>
      </c>
      <c r="G8" s="409">
        <v>5938507.450026597</v>
      </c>
      <c r="H8" s="409">
        <v>12661624.524938704</v>
      </c>
      <c r="I8" s="409">
        <v>96475328.44472882</v>
      </c>
      <c r="J8" s="409">
        <v>602564.2628071076</v>
      </c>
      <c r="K8" s="409">
        <v>602564.2628071076</v>
      </c>
      <c r="L8" s="409">
        <v>39516300.538378954</v>
      </c>
      <c r="M8" s="409">
        <v>4276616.402779155</v>
      </c>
      <c r="N8" s="409">
        <v>24217256.37064318</v>
      </c>
      <c r="O8" s="409">
        <v>4126637.472515965</v>
      </c>
      <c r="P8" s="409">
        <v>2681706.1338361776</v>
      </c>
      <c r="Q8" s="409">
        <v>56067.13235799384</v>
      </c>
      <c r="R8" s="409">
        <v>300955.9618158624</v>
      </c>
      <c r="S8" s="409">
        <v>538367.3842200678</v>
      </c>
      <c r="T8" s="409">
        <v>2001317.1194772467</v>
      </c>
      <c r="U8" s="409">
        <v>2047981.9870635562</v>
      </c>
      <c r="V8" s="409">
        <v>967831.7665087372</v>
      </c>
      <c r="W8" s="409">
        <v>1336492.8470121566</v>
      </c>
      <c r="X8" s="409">
        <v>3072435.4571133396</v>
      </c>
      <c r="Y8" s="409">
        <v>375780.7280166159</v>
      </c>
      <c r="Z8" s="409">
        <v>3427914.8624601243</v>
      </c>
      <c r="AA8" s="409">
        <v>3055019.026069819</v>
      </c>
      <c r="AB8" s="409">
        <v>228748.49217551452</v>
      </c>
      <c r="AC8" s="409">
        <v>10993912.940751972</v>
      </c>
      <c r="AD8" s="409">
        <v>28514.824204640976</v>
      </c>
      <c r="AE8" s="409">
        <v>56356463.64354276</v>
      </c>
      <c r="AF8" s="409">
        <v>13055902.46793627</v>
      </c>
      <c r="AG8" s="409">
        <v>3750541.519574886</v>
      </c>
      <c r="AH8" s="409">
        <v>16361153.372089865</v>
      </c>
      <c r="AI8" s="409">
        <v>2384749.595314861</v>
      </c>
      <c r="AJ8" s="409">
        <v>9380029.71436151</v>
      </c>
      <c r="AK8" s="409">
        <v>4996495.83324973</v>
      </c>
      <c r="AL8" s="409">
        <v>1339956.328874396</v>
      </c>
      <c r="AM8" s="409">
        <v>1417431.6777982826</v>
      </c>
      <c r="AN8" s="409">
        <v>16034.460541508579</v>
      </c>
      <c r="AO8" s="409">
        <v>225840.221636086</v>
      </c>
      <c r="AP8" s="409">
        <v>2078027.2650562183</v>
      </c>
      <c r="AQ8" s="409">
        <v>875390.4623697728</v>
      </c>
      <c r="AR8" s="409">
        <v>474910.7247393758</v>
      </c>
      <c r="AS8" s="409">
        <v>0</v>
      </c>
      <c r="AT8" s="409">
        <v>0</v>
      </c>
      <c r="AU8" s="403"/>
      <c r="AV8" s="338">
        <v>2016</v>
      </c>
    </row>
    <row r="9" spans="1:48" s="309" customFormat="1" ht="30" customHeight="1">
      <c r="A9" s="364"/>
      <c r="B9" s="372" t="s">
        <v>408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83"/>
      <c r="AU9" s="398"/>
      <c r="AV9" s="404"/>
    </row>
    <row r="10" spans="1:48" s="309" customFormat="1" ht="30" customHeight="1">
      <c r="A10" s="391">
        <v>2017</v>
      </c>
      <c r="B10" s="369" t="s">
        <v>418</v>
      </c>
      <c r="C10" s="409">
        <v>24268312.927934013</v>
      </c>
      <c r="D10" s="409">
        <v>4208888.147909584</v>
      </c>
      <c r="E10" s="409">
        <v>2668146.072712859</v>
      </c>
      <c r="F10" s="409">
        <v>48621.70454850879</v>
      </c>
      <c r="G10" s="409">
        <v>284000.58275772905</v>
      </c>
      <c r="H10" s="409">
        <v>509140.7881621379</v>
      </c>
      <c r="I10" s="409">
        <v>2224230.61028314</v>
      </c>
      <c r="J10" s="409">
        <v>1959077.6684539123</v>
      </c>
      <c r="K10" s="409">
        <v>849739.4940885585</v>
      </c>
      <c r="L10" s="409">
        <v>1395992.555848218</v>
      </c>
      <c r="M10" s="409">
        <v>2958829.7946470394</v>
      </c>
      <c r="N10" s="409">
        <v>379334.7985384432</v>
      </c>
      <c r="O10" s="409">
        <v>3422458.863329933</v>
      </c>
      <c r="P10" s="409">
        <v>3058170.017067359</v>
      </c>
      <c r="Q10" s="409">
        <v>301681.82958659175</v>
      </c>
      <c r="R10" s="409">
        <v>11197207.924245339</v>
      </c>
      <c r="S10" s="409">
        <v>29154.090632646625</v>
      </c>
      <c r="T10" s="409">
        <v>56663790.85440221</v>
      </c>
      <c r="U10" s="409">
        <v>13539114.339304117</v>
      </c>
      <c r="V10" s="409">
        <v>3715019.3461971777</v>
      </c>
      <c r="W10" s="409">
        <v>16690289.63615822</v>
      </c>
      <c r="X10" s="409">
        <v>2348189.366895799</v>
      </c>
      <c r="Y10" s="409">
        <v>9332447.231243053</v>
      </c>
      <c r="Z10" s="409">
        <v>4500734.845919833</v>
      </c>
      <c r="AA10" s="409">
        <v>1527010.2662847452</v>
      </c>
      <c r="AB10" s="409">
        <v>1451335.1158682448</v>
      </c>
      <c r="AC10" s="409">
        <v>639.8015</v>
      </c>
      <c r="AD10" s="409">
        <v>230120.10132759192</v>
      </c>
      <c r="AE10" s="409">
        <v>2264800.6145608686</v>
      </c>
      <c r="AF10" s="409">
        <v>392939.70173535415</v>
      </c>
      <c r="AG10" s="409">
        <v>671150.4874072073</v>
      </c>
      <c r="AH10" s="409">
        <v>0</v>
      </c>
      <c r="AI10" s="409">
        <v>0</v>
      </c>
      <c r="AJ10" s="409">
        <v>9290.117526282009</v>
      </c>
      <c r="AK10" s="409">
        <v>4487.625946706924</v>
      </c>
      <c r="AL10" s="409">
        <v>1362.4279681398305</v>
      </c>
      <c r="AM10" s="409">
        <v>1457.7643711197472</v>
      </c>
      <c r="AN10" s="409">
        <v>14.286484960233796</v>
      </c>
      <c r="AO10" s="409">
        <v>231.3993323630351</v>
      </c>
      <c r="AP10" s="409">
        <v>2137.9960543486136</v>
      </c>
      <c r="AQ10" s="409">
        <v>891.8822748994504</v>
      </c>
      <c r="AR10" s="409">
        <v>502.76619074308036</v>
      </c>
      <c r="AS10" s="409">
        <v>0</v>
      </c>
      <c r="AT10" s="409">
        <v>0</v>
      </c>
      <c r="AU10" s="393" t="s">
        <v>419</v>
      </c>
      <c r="AV10" s="340">
        <v>2017</v>
      </c>
    </row>
    <row r="11" spans="1:48" s="309" customFormat="1" ht="29.25" customHeight="1">
      <c r="A11" s="381"/>
      <c r="B11" s="370" t="s">
        <v>76</v>
      </c>
      <c r="C11" s="337">
        <v>24690169.26686939</v>
      </c>
      <c r="D11" s="337">
        <v>4601331.386516672</v>
      </c>
      <c r="E11" s="337">
        <v>2697858.082632347</v>
      </c>
      <c r="F11" s="337">
        <v>47756.50754975184</v>
      </c>
      <c r="G11" s="337">
        <v>282814.5808436755</v>
      </c>
      <c r="H11" s="337">
        <v>500444.4272681572</v>
      </c>
      <c r="I11" s="337">
        <v>2167241.1479174243</v>
      </c>
      <c r="J11" s="337">
        <v>1953339.999387085</v>
      </c>
      <c r="K11" s="337">
        <v>815778.3587579663</v>
      </c>
      <c r="L11" s="337">
        <v>1402465.0402569748</v>
      </c>
      <c r="M11" s="337">
        <v>2942758.1400022083</v>
      </c>
      <c r="N11" s="337">
        <v>391644.84487815097</v>
      </c>
      <c r="O11" s="337">
        <v>3424962.0437746034</v>
      </c>
      <c r="P11" s="337">
        <v>3058413.9378827787</v>
      </c>
      <c r="Q11" s="337">
        <v>403360.7692015908</v>
      </c>
      <c r="R11" s="337">
        <v>11298370.36419894</v>
      </c>
      <c r="S11" s="337">
        <v>29354.71251742405</v>
      </c>
      <c r="T11" s="337">
        <v>57278446.109182656</v>
      </c>
      <c r="U11" s="337">
        <v>13853492.981264742</v>
      </c>
      <c r="V11" s="337">
        <v>3656858.8412830075</v>
      </c>
      <c r="W11" s="337">
        <v>16884500.94766081</v>
      </c>
      <c r="X11" s="337">
        <v>2336172.1321220025</v>
      </c>
      <c r="Y11" s="337">
        <v>9454044.58421186</v>
      </c>
      <c r="Z11" s="337">
        <v>4466397.049367606</v>
      </c>
      <c r="AA11" s="337">
        <v>1521364.5815765967</v>
      </c>
      <c r="AB11" s="337">
        <v>1477665.0570833192</v>
      </c>
      <c r="AC11" s="337">
        <v>640.199</v>
      </c>
      <c r="AD11" s="337">
        <v>226699.98793068068</v>
      </c>
      <c r="AE11" s="337">
        <v>2312383.3983386816</v>
      </c>
      <c r="AF11" s="337">
        <v>403625.3061967212</v>
      </c>
      <c r="AG11" s="337">
        <v>684601.0431466205</v>
      </c>
      <c r="AH11" s="337">
        <v>0</v>
      </c>
      <c r="AI11" s="337">
        <v>0</v>
      </c>
      <c r="AJ11" s="337">
        <v>9313.981884397614</v>
      </c>
      <c r="AK11" s="337">
        <v>4470.960867441821</v>
      </c>
      <c r="AL11" s="337">
        <v>1380.0646778427877</v>
      </c>
      <c r="AM11" s="337">
        <v>1441.843734059904</v>
      </c>
      <c r="AN11" s="337">
        <v>15.214952202162644</v>
      </c>
      <c r="AO11" s="337">
        <v>229.60257363746805</v>
      </c>
      <c r="AP11" s="337">
        <v>2226.703187445126</v>
      </c>
      <c r="AQ11" s="337">
        <v>882.0072921327572</v>
      </c>
      <c r="AR11" s="337">
        <v>616.4372199135408</v>
      </c>
      <c r="AS11" s="337">
        <v>0</v>
      </c>
      <c r="AT11" s="337">
        <v>0</v>
      </c>
      <c r="AU11" s="410" t="s">
        <v>117</v>
      </c>
      <c r="AV11" s="336"/>
    </row>
    <row r="12" spans="1:48" s="332" customFormat="1" ht="139.5" customHeight="1">
      <c r="A12" s="334"/>
      <c r="B12" s="334"/>
      <c r="C12" s="334" t="s">
        <v>339</v>
      </c>
      <c r="D12" s="334" t="s">
        <v>338</v>
      </c>
      <c r="E12" s="334" t="s">
        <v>337</v>
      </c>
      <c r="F12" s="334" t="s">
        <v>336</v>
      </c>
      <c r="G12" s="334" t="s">
        <v>335</v>
      </c>
      <c r="H12" s="334" t="s">
        <v>334</v>
      </c>
      <c r="I12" s="334" t="s">
        <v>333</v>
      </c>
      <c r="J12" s="334" t="s">
        <v>332</v>
      </c>
      <c r="K12" s="335" t="s">
        <v>331</v>
      </c>
      <c r="L12" s="335" t="s">
        <v>330</v>
      </c>
      <c r="M12" s="335" t="s">
        <v>329</v>
      </c>
      <c r="N12" s="335" t="s">
        <v>328</v>
      </c>
      <c r="O12" s="335" t="s">
        <v>327</v>
      </c>
      <c r="P12" s="335" t="s">
        <v>326</v>
      </c>
      <c r="Q12" s="335" t="s">
        <v>325</v>
      </c>
      <c r="R12" s="335" t="s">
        <v>324</v>
      </c>
      <c r="S12" s="335" t="s">
        <v>323</v>
      </c>
      <c r="T12" s="335" t="s">
        <v>322</v>
      </c>
      <c r="U12" s="335" t="s">
        <v>321</v>
      </c>
      <c r="V12" s="335" t="s">
        <v>320</v>
      </c>
      <c r="W12" s="335" t="s">
        <v>319</v>
      </c>
      <c r="X12" s="335" t="s">
        <v>318</v>
      </c>
      <c r="Y12" s="335" t="s">
        <v>317</v>
      </c>
      <c r="Z12" s="335" t="s">
        <v>316</v>
      </c>
      <c r="AA12" s="335" t="s">
        <v>315</v>
      </c>
      <c r="AB12" s="335" t="s">
        <v>314</v>
      </c>
      <c r="AC12" s="335" t="s">
        <v>313</v>
      </c>
      <c r="AD12" s="335" t="s">
        <v>312</v>
      </c>
      <c r="AE12" s="335" t="s">
        <v>311</v>
      </c>
      <c r="AF12" s="335" t="s">
        <v>310</v>
      </c>
      <c r="AG12" s="335" t="s">
        <v>309</v>
      </c>
      <c r="AH12" s="335" t="s">
        <v>308</v>
      </c>
      <c r="AI12" s="335" t="s">
        <v>307</v>
      </c>
      <c r="AJ12" s="335" t="s">
        <v>306</v>
      </c>
      <c r="AK12" s="335" t="s">
        <v>305</v>
      </c>
      <c r="AL12" s="335" t="s">
        <v>304</v>
      </c>
      <c r="AM12" s="335" t="s">
        <v>303</v>
      </c>
      <c r="AN12" s="335" t="s">
        <v>302</v>
      </c>
      <c r="AO12" s="335" t="s">
        <v>301</v>
      </c>
      <c r="AP12" s="335" t="s">
        <v>300</v>
      </c>
      <c r="AQ12" s="335" t="s">
        <v>299</v>
      </c>
      <c r="AR12" s="335" t="s">
        <v>298</v>
      </c>
      <c r="AS12" s="335" t="s">
        <v>297</v>
      </c>
      <c r="AT12" s="335" t="s">
        <v>296</v>
      </c>
      <c r="AU12" s="334"/>
      <c r="AV12" s="333"/>
    </row>
    <row r="13" s="309" customFormat="1" ht="15.75" customHeight="1">
      <c r="A13" s="331" t="s">
        <v>295</v>
      </c>
    </row>
    <row r="14" s="329" customFormat="1" ht="15">
      <c r="A14" s="330" t="s">
        <v>294</v>
      </c>
    </row>
    <row r="15" ht="15">
      <c r="A15" s="328" t="s">
        <v>293</v>
      </c>
    </row>
    <row r="16" spans="1:52" ht="15">
      <c r="A16" s="328" t="s">
        <v>292</v>
      </c>
      <c r="B16" s="326"/>
      <c r="C16" s="326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</row>
    <row r="17" spans="1:52" ht="15">
      <c r="A17" s="193" t="s">
        <v>291</v>
      </c>
      <c r="B17" s="326"/>
      <c r="C17" s="326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</row>
    <row r="18" spans="1:52" ht="15">
      <c r="A18" s="193" t="s">
        <v>290</v>
      </c>
      <c r="B18" s="326"/>
      <c r="C18" s="326" t="s">
        <v>412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</row>
    <row r="19" spans="2:52" ht="15">
      <c r="B19" s="326"/>
      <c r="C19" s="326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</row>
    <row r="20" spans="2:52" ht="15">
      <c r="B20" s="326"/>
      <c r="C20" s="326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</row>
    <row r="21" spans="2:52" ht="15">
      <c r="B21" s="326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325"/>
      <c r="AV21" s="325"/>
      <c r="AW21" s="325"/>
      <c r="AX21" s="325"/>
      <c r="AY21" s="325"/>
      <c r="AZ21" s="325"/>
    </row>
    <row r="22" spans="2:52" ht="15">
      <c r="B22" s="32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325"/>
      <c r="AV22" s="325"/>
      <c r="AW22" s="325"/>
      <c r="AX22" s="325"/>
      <c r="AY22" s="325"/>
      <c r="AZ22" s="325"/>
    </row>
    <row r="23" spans="3:46" ht="15"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</row>
    <row r="30" ht="15">
      <c r="E30" s="305">
        <v>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TDM</dc:creator>
  <cp:keywords/>
  <dc:description/>
  <cp:lastModifiedBy>SERPİL MERT</cp:lastModifiedBy>
  <cp:lastPrinted>2017-04-17T12:16:42Z</cp:lastPrinted>
  <dcterms:created xsi:type="dcterms:W3CDTF">2009-12-10T14:52:34Z</dcterms:created>
  <dcterms:modified xsi:type="dcterms:W3CDTF">2017-07-31T11:30:42Z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